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L99" i="24"/>
  <c r="AB97" i="63"/>
  <c r="AB93"/>
  <c r="AB89"/>
  <c r="AB69"/>
  <c r="AB78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C99" i="57"/>
  <c r="C99" i="56"/>
  <c r="F5" i="57"/>
  <c r="F65" i="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56"/>
  <c r="V4"/>
  <c r="O4"/>
  <c r="V9"/>
  <c r="V32"/>
  <c r="O32"/>
  <c r="V40"/>
  <c r="V47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N60"/>
  <c r="O60" s="1"/>
  <c r="F61"/>
  <c r="O72"/>
  <c r="O80"/>
  <c r="O92"/>
  <c r="O13" i="56"/>
  <c r="O29"/>
  <c r="O57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N40"/>
  <c r="O40" s="1"/>
  <c r="N56"/>
  <c r="O56" s="1"/>
  <c r="O63"/>
  <c r="O71"/>
  <c r="O96"/>
  <c r="O56" i="56"/>
  <c r="O41" i="58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66"/>
  <c r="O66"/>
  <c r="V82"/>
  <c r="V98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41"/>
  <c r="V53"/>
  <c r="V57"/>
  <c r="V61"/>
  <c r="V65"/>
  <c r="V69"/>
  <c r="V73"/>
  <c r="V77"/>
  <c r="V81"/>
  <c r="V85"/>
  <c r="V89"/>
  <c r="V93"/>
  <c r="V97"/>
  <c r="N3" i="57"/>
  <c r="V30" i="58"/>
  <c r="O30"/>
  <c r="V65"/>
  <c r="O81"/>
  <c r="V94"/>
  <c r="V97"/>
  <c r="N3" i="56"/>
  <c r="G88" i="57"/>
  <c r="N90"/>
  <c r="F91"/>
  <c r="K99" i="58"/>
  <c r="U99"/>
  <c r="F9"/>
  <c r="F17"/>
  <c r="V26"/>
  <c r="O26"/>
  <c r="O29"/>
  <c r="V42"/>
  <c r="O42"/>
  <c r="O45"/>
  <c r="V58"/>
  <c r="V61"/>
  <c r="V74"/>
  <c r="O74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O57"/>
  <c r="G4" i="56"/>
  <c r="V4" s="1"/>
  <c r="O73"/>
  <c r="O68"/>
  <c r="O24"/>
  <c r="O84"/>
  <c r="O45"/>
  <c r="O44"/>
  <c r="O36"/>
  <c r="O82" i="55"/>
  <c r="O22"/>
  <c r="O9"/>
  <c r="O62"/>
  <c r="G8" i="56"/>
  <c r="V8" s="1"/>
  <c r="O89"/>
  <c r="O81"/>
  <c r="V37"/>
  <c r="O25"/>
  <c r="V64" i="55"/>
  <c r="O52"/>
  <c r="O24"/>
  <c r="O19"/>
  <c r="E99"/>
  <c r="O95"/>
  <c r="O90"/>
  <c r="V77" i="58"/>
  <c r="G82" i="57"/>
  <c r="V82" s="1"/>
  <c r="G91" i="58"/>
  <c r="G75"/>
  <c r="G59"/>
  <c r="G43"/>
  <c r="V37"/>
  <c r="E99"/>
  <c r="G27"/>
  <c r="O27" s="1"/>
  <c r="V25"/>
  <c r="O17"/>
  <c r="G11"/>
  <c r="V11" s="1"/>
  <c r="D99"/>
  <c r="G70" i="57"/>
  <c r="V70" s="1"/>
  <c r="G34"/>
  <c r="V34" s="1"/>
  <c r="G25"/>
  <c r="V25" s="1"/>
  <c r="G18"/>
  <c r="O18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9"/>
  <c r="O5"/>
  <c r="O70"/>
  <c r="O82"/>
  <c r="V13"/>
  <c r="V45"/>
  <c r="O4" i="56"/>
  <c r="O12"/>
  <c r="O8"/>
  <c r="O11" i="58"/>
  <c r="V27"/>
  <c r="V53" i="57"/>
  <c r="O25"/>
  <c r="V18"/>
  <c r="V91" i="58"/>
  <c r="O91"/>
  <c r="O75"/>
  <c r="V75"/>
  <c r="O59"/>
  <c r="V59"/>
  <c r="V43"/>
  <c r="O43"/>
  <c r="O56"/>
  <c r="O77" i="57"/>
  <c r="O6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DG67" s="1"/>
  <c r="C67" i="40" s="1"/>
  <c r="AY24" i="54"/>
  <c r="AR96"/>
  <c r="DF96" s="1"/>
  <c r="B96" i="40" s="1"/>
  <c r="AP99" i="54"/>
  <c r="AR4"/>
  <c r="DF4" s="1"/>
  <c r="B4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J35" s="1"/>
  <c r="F35" i="40" s="1"/>
  <c r="DA36" i="54"/>
  <c r="BT38"/>
  <c r="BT41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AY8"/>
  <c r="AY9"/>
  <c r="DG9" s="1"/>
  <c r="C9" i="40" s="1"/>
  <c r="AY15" i="54"/>
  <c r="DJ15"/>
  <c r="F15" i="40" s="1"/>
  <c r="AY17" i="54"/>
  <c r="AY19"/>
  <c r="AY29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I79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AY44"/>
  <c r="AY53"/>
  <c r="DG53" s="1"/>
  <c r="C53" i="40" s="1"/>
  <c r="CE53" i="54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2" i="54"/>
  <c r="BX54"/>
  <c r="DJ58"/>
  <c r="F58" i="40" s="1"/>
  <c r="DG62" i="54"/>
  <c r="C62" i="40" s="1"/>
  <c r="BX62" i="54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1" i="54" l="1"/>
  <c r="DD87"/>
  <c r="DD71"/>
  <c r="DD33"/>
  <c r="DD26"/>
  <c r="CW16"/>
  <c r="CW10"/>
  <c r="DK6"/>
  <c r="E5" i="40"/>
  <c r="DK5" i="54"/>
  <c r="CI17"/>
  <c r="CI16"/>
  <c r="CB12"/>
  <c r="CB37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<sst xmlns="http://schemas.openxmlformats.org/spreadsheetml/2006/main" count="8162" uniqueCount="503">
  <si>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</si>
  <si>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</si>
  <si>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</si>
  <si>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</si>
  <si>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</si>
  <si>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</si>
  <si>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</si>
  <si>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</si>
  <si>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</si>
  <si>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</si>
  <si>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</si>
  <si>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</si>
  <si>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</si>
  <si>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</si>
  <si>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</si>
  <si>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</si>
  <si>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</si>
  <si>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</si>
  <si>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</si>
  <si>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</si>
  <si>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</si>
  <si>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</si>
  <si>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</si>
  <si>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</si>
  <si>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</si>
  <si>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</si>
  <si>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</si>
  <si>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</si>
  <si>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</si>
  <si>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</si>
  <si>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</si>
  <si>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</si>
  <si>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</si>
  <si>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</si>
  <si>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</si>
  <si>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</si>
  <si>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</si>
  <si>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</si>
  <si>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</si>
  <si>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</si>
  <si>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</si>
  <si>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</si>
  <si>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</si>
  <si>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</si>
  <si>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</si>
  <si>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</si>
  <si>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</si>
  <si>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</si>
  <si>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</si>
  <si>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</si>
  <si>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</si>
  <si>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</si>
  <si>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</si>
  <si>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</si>
  <si>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</si>
  <si>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</si>
  <si>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</si>
  <si>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</si>
  <si>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</si>
  <si>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</si>
  <si>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</si>
  <si>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</si>
  <si>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</si>
  <si>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</si>
  <si>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</si>
  <si>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</si>
  <si>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</si>
  <si>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</si>
  <si>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</si>
  <si>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</si>
  <si>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</si>
  <si>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</si>
  <si>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</si>
  <si>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</si>
  <si>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</si>
  <si>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</si>
  <si>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</si>
  <si>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</si>
  <si>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</si>
  <si>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</si>
  <si>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</si>
  <si>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</si>
  <si>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</si>
  <si>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</si>
  <si>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</si>
  <si>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</si>
  <si>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</si>
  <si>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</si>
  <si>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</si>
  <si>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</si>
  <si>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</si>
  <si>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</si>
  <si>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</si>
  <si>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</si>
  <si>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</si>
  <si>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</si>
  <si>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</si>
  <si>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</si>
  <si>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</si>
  <si>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</si>
  <si>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</si>
  <si>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</si>
  <si>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</si>
  <si>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</si>
  <si>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</si>
  <si>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</si>
  <si>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</si>
  <si>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</si>
  <si>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</si>
  <si>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</si>
  <si>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</si>
  <si>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</si>
  <si>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</si>
  <si>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</si>
  <si>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</si>
  <si>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</si>
  <si>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</si>
  <si>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</si>
  <si>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</si>
  <si>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</si>
  <si>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</si>
  <si>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</si>
  <si>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</si>
  <si>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</si>
  <si>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</si>
  <si>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</si>
  <si>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</si>
  <si>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</si>
  <si>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</si>
  <si>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</si>
  <si>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</si>
  <si>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</si>
  <si>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</si>
  <si>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</si>
  <si>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</si>
  <si>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</si>
  <si>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</si>
  <si>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</si>
  <si>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</si>
  <si>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</si>
  <si>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</si>
  <si>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</si>
  <si>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</si>
  <si>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</si>
  <si>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</si>
  <si>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</si>
  <si>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</si>
  <si>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</si>
  <si>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</si>
  <si>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</si>
  <si>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</si>
  <si>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</si>
  <si>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</si>
  <si>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</si>
  <si>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</si>
  <si>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</si>
  <si>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</si>
  <si>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</si>
  <si>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</si>
  <si>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</si>
  <si>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</si>
  <si>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</si>
  <si>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</si>
  <si>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</si>
  <si>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</si>
  <si>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</si>
  <si>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</si>
  <si>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</si>
  <si>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</si>
  <si>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</si>
  <si>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</si>
  <si>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</si>
  <si>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</si>
  <si>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</si>
  <si>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</si>
  <si>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</si>
  <si>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</si>
  <si>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</si>
  <si>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</si>
  <si>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</si>
  <si>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</si>
  <si>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</si>
  <si>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</si>
  <si>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</si>
  <si>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</si>
  <si>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</si>
  <si>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</si>
  <si>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</si>
  <si>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</si>
  <si>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</si>
  <si>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</si>
  <si>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</si>
  <si>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</si>
  <si>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</si>
  <si>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</si>
  <si>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</si>
  <si>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</si>
  <si>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</si>
  <si>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</si>
  <si>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</si>
  <si>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</si>
  <si>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</si>
  <si>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</si>
  <si>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</si>
  <si>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</si>
  <si>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</si>
  <si>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</si>
  <si>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</si>
  <si>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</si>
  <si>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</si>
  <si>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</si>
  <si>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</si>
  <si>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</si>
  <si>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</si>
  <si>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</si>
  <si>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</si>
  <si>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</si>
  <si>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</si>
  <si>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</si>
  <si>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</si>
  <si>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</si>
  <si>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</si>
  <si>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</si>
  <si>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</si>
  <si>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</si>
  <si>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</si>
  <si>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</si>
  <si>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</si>
  <si>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</si>
  <si>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</si>
  <si>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</si>
  <si>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</si>
  <si>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</si>
  <si>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</si>
  <si>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</si>
  <si>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</si>
  <si>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</si>
  <si>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</si>
  <si>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</si>
  <si>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</si>
  <si>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</si>
  <si>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</si>
  <si>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</si>
  <si>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</si>
  <si>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</si>
  <si>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</si>
  <si>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</si>
  <si>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</si>
  <si>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</si>
  <si>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</si>
  <si>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</si>
  <si>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</si>
  <si>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</si>
  <si>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</si>
  <si>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</si>
  <si>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</si>
  <si>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</si>
  <si>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</si>
  <si>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</si>
  <si>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</si>
  <si>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</si>
  <si>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</si>
  <si>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</si>
  <si>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</si>
  <si>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</si>
  <si>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</si>
  <si>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</si>
  <si>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</si>
  <si>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</si>
  <si>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</si>
  <si>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</si>
  <si>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</si>
  <si>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</si>
  <si>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</si>
  <si>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</si>
  <si>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</si>
  <si>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</si>
  <si>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</si>
  <si>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</si>
  <si>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</si>
  <si>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</si>
  <si>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</si>
  <si>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</si>
  <si>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</si>
  <si>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</si>
  <si>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</si>
  <si>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</si>
  <si>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</si>
  <si>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</si>
  <si>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</si>
  <si>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</si>
  <si>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</si>
  <si>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</si>
  <si>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</si>
  <si>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</si>
  <si>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</si>
  <si>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</si>
  <si>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</si>
  <si>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</si>
  <si>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</si>
  <si>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</si>
  <si>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</si>
  <si>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</si>
  <si>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</si>
  <si>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</si>
  <si>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</si>
  <si>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</si>
  <si>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</si>
  <si>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</si>
  <si>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</si>
  <si>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</si>
  <si>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</si>
  <si>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</si>
  <si>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</si>
  <si>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</si>
  <si>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</si>
  <si>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</si>
  <si>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</si>
  <si>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</si>
  <si>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</si>
  <si>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</si>
  <si>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</si>
  <si>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</si>
  <si>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</si>
  <si>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</si>
  <si>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</si>
  <si>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</si>
  <si>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</si>
  <si>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</si>
  <si>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</si>
  <si>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</si>
  <si>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</si>
  <si>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</si>
  <si>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</si>
  <si>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</si>
  <si>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</si>
  <si>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</si>
  <si>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</si>
  <si>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</si>
  <si>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</si>
  <si>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</si>
  <si>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</si>
  <si>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</si>
  <si>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</si>
  <si>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</si>
  <si>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</si>
  <si>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</si>
  <si>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</si>
  <si>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</si>
  <si>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</si>
  <si>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</si>
  <si>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</si>
  <si>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</si>
  <si>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</si>
  <si>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</si>
  <si>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</si>
  <si>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</si>
  <si>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</si>
  <si>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</si>
  <si>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</si>
  <si>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</si>
  <si>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</si>
  <si>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</si>
  <si>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</si>
  <si>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</si>
  <si>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</si>
  <si>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</si>
  <si>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</si>
  <si>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</si>
  <si>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</si>
  <si>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</si>
  <si>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</si>
  <si>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</si>
  <si>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</si>
  <si>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</si>
  <si>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</si>
  <si>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</si>
  <si>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</si>
  <si>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</si>
  <si>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</si>
  <si>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</si>
  <si>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</si>
  <si>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</si>
  <si>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</si>
  <si>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</si>
  <si>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</si>
  <si>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</si>
  <si>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</si>
  <si>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</si>
  <si>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</si>
  <si>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</si>
  <si>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</si>
  <si>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</si>
  <si>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</si>
  <si>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</si>
  <si>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</si>
  <si>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</si>
  <si>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</si>
  <si>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</si>
  <si>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</si>
  <si>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</si>
  <si>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</si>
  <si>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</si>
  <si>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</si>
  <si>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</si>
  <si>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</si>
  <si>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</si>
  <si>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</si>
  <si>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</si>
  <si>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</si>
  <si>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</si>
  <si>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</si>
  <si>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</si>
  <si>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</si>
  <si>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</si>
  <si>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</si>
  <si>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</si>
  <si>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</si>
  <si>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</si>
  <si>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</si>
  <si>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</si>
  <si>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</si>
  <si>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</si>
  <si>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</si>
  <si>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</si>
  <si>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</si>
  <si>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</si>
  <si>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</si>
  <si>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</si>
  <si>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</si>
  <si>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</si>
  <si>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</si>
  <si>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</si>
  <si>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</si>
  <si>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</si>
  <si>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</si>
  <si>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</si>
  <si>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</si>
  <si>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</si>
  <si>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</si>
  <si>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</si>
  <si>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</si>
  <si>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</si>
  <si>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</si>
  <si>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</si>
  <si>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</si>
  <si>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</si>
  <si>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</si>
  <si>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</si>
  <si>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</si>
  <si>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</si>
  <si>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</si>
  <si>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</si>
  <si>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</si>
  <si>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</si>
  <si>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</si>
  <si>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</si>
  <si>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</si>
  <si>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</si>
  <si>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</si>
  <si>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</si>
  <si>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</si>
  <si>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</si>
  <si>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</si>
  <si>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</si>
  <si>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</si>
  <si>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</si>
  <si>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</si>
  <si>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</si>
  <si>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</si>
  <si>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</si>
  <si>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</si>
  <si>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</si>
  <si>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</si>
  <si>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</si>
  <si>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</si>
  <si>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</si>
  <si>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</si>
  <si>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</si>
  <si>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</si>
  <si>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</si>
  <si>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</si>
  <si>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</si>
  <si>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</si>
  <si>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</si>
  <si>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</si>
  <si>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54IS2022/11/04</t>
  </si>
  <si>
    <t>ADHPL</t>
  </si>
  <si>
    <t>CHANJUII</t>
  </si>
  <si>
    <t>GBHHPL</t>
  </si>
  <si>
    <t>MALANA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</si>
  <si>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</si>
  <si>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</si>
  <si>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</si>
  <si>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</si>
  <si>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</si>
  <si>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</si>
  <si>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</si>
  <si>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</si>
  <si>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</si>
  <si>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MePDCL</t>
  </si>
  <si>
    <t>NPCL(UP)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</si>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</sst>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279.21600000000001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279.21600000000001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279.21600000000001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279.21600000000001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279.21600000000001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274.60000000000002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274.60000000000002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276.60000000000002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276.60000000000002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276.60000000000002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276.60000000000002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276.60000000000002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276.60000000000002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276.60000000000002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276.60000000000002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276.60000000000002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276.60000000000002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286.60000000000002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286.60000000000002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286.60000000000002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481.79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44869</v>
      </c>
      <c r="Z3" s="37">
        <f>S3</f>
        <v>44869</v>
      </c>
      <c r="AE3" s="36"/>
      <c r="AH3" s="38">
        <f>AV4</f>
        <v>44869</v>
      </c>
    </row>
    <row r="4" spans="1:48" ht="15.75" thickBot="1">
      <c r="A4" s="37">
        <f>frq!A1</f>
        <v>44869</v>
      </c>
      <c r="L4" s="37">
        <f>frq!A1</f>
        <v>44869</v>
      </c>
      <c r="P4" s="37">
        <f>frq!A1</f>
        <v>44869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6.9804000000000005E-2</v>
      </c>
      <c r="H34" s="54">
        <f>(BAWANA!U31+BAWANA!V31)/4000</f>
        <v>0</v>
      </c>
      <c r="I34" s="54"/>
      <c r="J34" s="54">
        <f t="shared" si="3"/>
        <v>6.9804000000000005E-2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6.9804000000000005E-2</v>
      </c>
      <c r="H35" s="54">
        <f>(BAWANA!U32+BAWANA!V32)/4000</f>
        <v>0</v>
      </c>
      <c r="I35" s="54"/>
      <c r="J35" s="54">
        <f t="shared" si="3"/>
        <v>6.9804000000000005E-2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6.9804000000000005E-2</v>
      </c>
      <c r="H36" s="54">
        <f>(BAWANA!U33+BAWANA!V33)/4000</f>
        <v>0</v>
      </c>
      <c r="I36" s="54"/>
      <c r="J36" s="54">
        <f t="shared" si="3"/>
        <v>6.9804000000000005E-2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6.9804000000000005E-2</v>
      </c>
      <c r="H37" s="54">
        <f>(BAWANA!U34+BAWANA!V34)/4000</f>
        <v>0</v>
      </c>
      <c r="I37" s="54"/>
      <c r="J37" s="54">
        <f t="shared" si="3"/>
        <v>6.9804000000000005E-2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6.9804000000000005E-2</v>
      </c>
      <c r="H38" s="54">
        <f>(BAWANA!U35+BAWANA!V35)/4000</f>
        <v>0</v>
      </c>
      <c r="I38" s="54"/>
      <c r="J38" s="54">
        <f t="shared" si="3"/>
        <v>6.9804000000000005E-2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6.8650000000000003E-2</v>
      </c>
      <c r="H42" s="54">
        <f>(BAWANA!U39+BAWANA!V39)/4000</f>
        <v>0</v>
      </c>
      <c r="I42" s="54"/>
      <c r="J42" s="54">
        <f t="shared" si="3"/>
        <v>6.8650000000000003E-2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6.8650000000000003E-2</v>
      </c>
      <c r="H43" s="54">
        <f>(BAWANA!U40+BAWANA!V40)/4000</f>
        <v>0</v>
      </c>
      <c r="I43" s="54"/>
      <c r="J43" s="54">
        <f t="shared" si="3"/>
        <v>6.8650000000000003E-2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6.9150000000000003E-2</v>
      </c>
      <c r="H44" s="54">
        <f>(BAWANA!U41+BAWANA!V41)/4000</f>
        <v>0</v>
      </c>
      <c r="I44" s="54"/>
      <c r="J44" s="54">
        <f t="shared" si="3"/>
        <v>6.9150000000000003E-2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6.9150000000000003E-2</v>
      </c>
      <c r="H45" s="54">
        <f>(BAWANA!U42+BAWANA!V42)/4000</f>
        <v>0</v>
      </c>
      <c r="I45" s="54"/>
      <c r="J45" s="54">
        <f t="shared" si="3"/>
        <v>6.9150000000000003E-2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6.9150000000000003E-2</v>
      </c>
      <c r="H46" s="54">
        <f>(BAWANA!U43+BAWANA!V43)/4000</f>
        <v>0</v>
      </c>
      <c r="I46" s="54"/>
      <c r="J46" s="54">
        <f t="shared" si="3"/>
        <v>6.9150000000000003E-2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6.9150000000000003E-2</v>
      </c>
      <c r="H47" s="54">
        <f>(BAWANA!U44+BAWANA!V44)/4000</f>
        <v>0</v>
      </c>
      <c r="I47" s="54"/>
      <c r="J47" s="54">
        <f t="shared" si="3"/>
        <v>6.9150000000000003E-2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6.9150000000000003E-2</v>
      </c>
      <c r="H48" s="54">
        <f>(BAWANA!U45+BAWANA!V45)/4000</f>
        <v>0</v>
      </c>
      <c r="I48" s="54"/>
      <c r="J48" s="54">
        <f t="shared" si="3"/>
        <v>6.9150000000000003E-2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6.9150000000000003E-2</v>
      </c>
      <c r="H49" s="54">
        <f>(BAWANA!U46+BAWANA!V46)/4000</f>
        <v>0</v>
      </c>
      <c r="I49" s="54"/>
      <c r="J49" s="54">
        <f t="shared" si="3"/>
        <v>6.9150000000000003E-2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6.9150000000000003E-2</v>
      </c>
      <c r="H50" s="54">
        <f>(BAWANA!U47+BAWANA!V47)/4000</f>
        <v>0</v>
      </c>
      <c r="I50" s="54"/>
      <c r="J50" s="54">
        <f t="shared" si="3"/>
        <v>6.9150000000000003E-2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6.9150000000000003E-2</v>
      </c>
      <c r="H51" s="54">
        <f>(BAWANA!U48+BAWANA!V48)/4000</f>
        <v>0</v>
      </c>
      <c r="I51" s="54"/>
      <c r="J51" s="54">
        <f t="shared" si="3"/>
        <v>6.9150000000000003E-2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6.9150000000000003E-2</v>
      </c>
      <c r="H52" s="54">
        <f>(BAWANA!U49+BAWANA!V49)/4000</f>
        <v>0</v>
      </c>
      <c r="I52" s="54"/>
      <c r="J52" s="54">
        <f t="shared" si="3"/>
        <v>6.9150000000000003E-2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6.9150000000000003E-2</v>
      </c>
      <c r="H53" s="54">
        <f>(BAWANA!U50+BAWANA!V50)/4000</f>
        <v>0</v>
      </c>
      <c r="I53" s="54"/>
      <c r="J53" s="54">
        <f t="shared" si="3"/>
        <v>6.9150000000000003E-2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6.9150000000000003E-2</v>
      </c>
      <c r="H70" s="54">
        <f>(BAWANA!U67+BAWANA!V67)/4000</f>
        <v>0</v>
      </c>
      <c r="I70" s="54"/>
      <c r="J70" s="54">
        <f t="shared" si="3"/>
        <v>6.9150000000000003E-2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6.9150000000000003E-2</v>
      </c>
      <c r="H71" s="54">
        <f>(BAWANA!U68+BAWANA!V68)/4000</f>
        <v>0</v>
      </c>
      <c r="I71" s="54"/>
      <c r="J71" s="54">
        <f t="shared" ref="J71:J101" si="9">G71+H71+I71</f>
        <v>6.9150000000000003E-2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7.1650000000000005E-2</v>
      </c>
      <c r="H72" s="54">
        <f>(BAWANA!U69+BAWANA!V69)/4000</f>
        <v>0</v>
      </c>
      <c r="I72" s="54"/>
      <c r="J72" s="54">
        <f t="shared" si="9"/>
        <v>7.1650000000000005E-2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7.1650000000000005E-2</v>
      </c>
      <c r="H73" s="54">
        <f>(BAWANA!U70+BAWANA!V70)/4000</f>
        <v>0</v>
      </c>
      <c r="I73" s="54"/>
      <c r="J73" s="54">
        <f t="shared" si="9"/>
        <v>7.1650000000000005E-2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7.1650000000000005E-2</v>
      </c>
      <c r="H74" s="54">
        <f>(BAWANA!U71+BAWANA!V71)/4000</f>
        <v>0</v>
      </c>
      <c r="I74" s="54"/>
      <c r="J74" s="54">
        <f t="shared" si="9"/>
        <v>7.1650000000000005E-2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22.919999999999959</v>
      </c>
      <c r="C102" s="54">
        <f t="shared" si="14"/>
        <v>0</v>
      </c>
      <c r="D102" s="54">
        <f t="shared" si="14"/>
        <v>30.600000000000041</v>
      </c>
      <c r="E102" s="54">
        <f t="shared" si="14"/>
        <v>0</v>
      </c>
      <c r="F102" s="54">
        <f t="shared" si="14"/>
        <v>0</v>
      </c>
      <c r="G102" s="54">
        <f t="shared" si="14"/>
        <v>6.618919999999993</v>
      </c>
      <c r="H102" s="54">
        <f t="shared" si="14"/>
        <v>0</v>
      </c>
      <c r="I102" s="54"/>
      <c r="J102" s="54">
        <f t="shared" si="14"/>
        <v>6.618919999999993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52.11</v>
      </c>
      <c r="I3" s="95">
        <v>57.9</v>
      </c>
      <c r="J3" s="95">
        <v>0</v>
      </c>
      <c r="K3" s="95">
        <v>0</v>
      </c>
      <c r="L3" s="95">
        <v>1.45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111.46</v>
      </c>
      <c r="W3">
        <v>52.11</v>
      </c>
      <c r="X3">
        <v>57.9</v>
      </c>
      <c r="Y3">
        <v>1.45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43.42</v>
      </c>
      <c r="I4" s="88">
        <v>43.43</v>
      </c>
      <c r="J4" s="88">
        <v>0</v>
      </c>
      <c r="K4" s="88">
        <v>0</v>
      </c>
      <c r="L4" s="88">
        <v>1.45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88.3</v>
      </c>
      <c r="W4">
        <v>43.42</v>
      </c>
      <c r="X4">
        <v>43.43</v>
      </c>
      <c r="Y4">
        <v>1.45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57.9</v>
      </c>
      <c r="I5" s="88">
        <v>62.72</v>
      </c>
      <c r="J5" s="88">
        <v>0</v>
      </c>
      <c r="K5" s="88">
        <v>0</v>
      </c>
      <c r="L5" s="88">
        <v>1.45</v>
      </c>
      <c r="M5" s="116">
        <v>0</v>
      </c>
      <c r="N5" s="115">
        <v>0</v>
      </c>
      <c r="O5" s="88">
        <v>0</v>
      </c>
      <c r="P5" s="88">
        <v>-55</v>
      </c>
      <c r="Q5" s="88">
        <v>0</v>
      </c>
      <c r="R5" s="88">
        <v>0</v>
      </c>
      <c r="S5" s="116">
        <v>0</v>
      </c>
      <c r="U5" s="115">
        <v>-55</v>
      </c>
      <c r="V5" s="116">
        <v>122.07</v>
      </c>
      <c r="W5">
        <v>57.9</v>
      </c>
      <c r="X5">
        <v>62.72</v>
      </c>
      <c r="Y5">
        <v>1.45</v>
      </c>
      <c r="Z5">
        <v>0</v>
      </c>
      <c r="AA5">
        <v>0</v>
      </c>
      <c r="AB5">
        <v>-55</v>
      </c>
    </row>
    <row r="6" spans="1:28">
      <c r="G6" t="s">
        <v>48</v>
      </c>
      <c r="H6" s="115">
        <v>59.83</v>
      </c>
      <c r="I6" s="88">
        <v>28.95</v>
      </c>
      <c r="J6" s="88">
        <v>0</v>
      </c>
      <c r="K6" s="88">
        <v>0</v>
      </c>
      <c r="L6" s="88">
        <v>0.19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88.97</v>
      </c>
      <c r="W6">
        <v>59.83</v>
      </c>
      <c r="X6">
        <v>28.95</v>
      </c>
      <c r="Y6">
        <v>0.19</v>
      </c>
      <c r="Z6">
        <v>0</v>
      </c>
      <c r="AA6">
        <v>0</v>
      </c>
      <c r="AB6">
        <v>-15</v>
      </c>
    </row>
    <row r="7" spans="1:28">
      <c r="G7" t="s">
        <v>49</v>
      </c>
      <c r="H7" s="115">
        <v>107.12</v>
      </c>
      <c r="I7" s="88">
        <v>9.65</v>
      </c>
      <c r="J7" s="88">
        <v>0</v>
      </c>
      <c r="K7" s="88">
        <v>0</v>
      </c>
      <c r="L7" s="88">
        <v>5.79</v>
      </c>
      <c r="M7" s="116">
        <v>0</v>
      </c>
      <c r="N7" s="115">
        <v>0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-60</v>
      </c>
      <c r="V7" s="116">
        <v>122.56</v>
      </c>
      <c r="W7">
        <v>107.12</v>
      </c>
      <c r="X7">
        <v>9.65</v>
      </c>
      <c r="Y7">
        <v>5.79</v>
      </c>
      <c r="Z7">
        <v>0</v>
      </c>
      <c r="AA7">
        <v>0</v>
      </c>
      <c r="AB7">
        <v>-60</v>
      </c>
    </row>
    <row r="8" spans="1:28">
      <c r="G8" t="s">
        <v>50</v>
      </c>
      <c r="H8" s="115">
        <v>85.89</v>
      </c>
      <c r="I8" s="88">
        <v>9.65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-20</v>
      </c>
      <c r="Q8" s="88">
        <v>-40</v>
      </c>
      <c r="R8" s="88">
        <v>0</v>
      </c>
      <c r="S8" s="116">
        <v>0</v>
      </c>
      <c r="U8" s="115">
        <v>-60</v>
      </c>
      <c r="V8" s="116">
        <v>95.54</v>
      </c>
      <c r="W8">
        <v>85.89</v>
      </c>
      <c r="X8">
        <v>9.65</v>
      </c>
      <c r="Y8">
        <v>0</v>
      </c>
      <c r="Z8">
        <v>-40</v>
      </c>
      <c r="AA8">
        <v>0</v>
      </c>
      <c r="AB8">
        <v>-20</v>
      </c>
    </row>
    <row r="9" spans="1:28">
      <c r="G9" t="s">
        <v>51</v>
      </c>
      <c r="H9" s="115">
        <v>61.76</v>
      </c>
      <c r="I9" s="88">
        <v>0</v>
      </c>
      <c r="J9" s="88">
        <v>0</v>
      </c>
      <c r="K9" s="88">
        <v>0</v>
      </c>
      <c r="L9" s="88">
        <v>1.45</v>
      </c>
      <c r="M9" s="116">
        <v>0</v>
      </c>
      <c r="N9" s="115">
        <v>0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-30</v>
      </c>
      <c r="V9" s="116">
        <v>63.21</v>
      </c>
      <c r="W9">
        <v>61.76</v>
      </c>
      <c r="X9">
        <v>0</v>
      </c>
      <c r="Y9">
        <v>1.45</v>
      </c>
      <c r="Z9">
        <v>0</v>
      </c>
      <c r="AA9">
        <v>0</v>
      </c>
      <c r="AB9">
        <v>-30</v>
      </c>
    </row>
    <row r="10" spans="1:28">
      <c r="G10" t="s">
        <v>52</v>
      </c>
      <c r="H10" s="115">
        <v>47.28</v>
      </c>
      <c r="I10" s="88">
        <v>0</v>
      </c>
      <c r="J10" s="88">
        <v>0</v>
      </c>
      <c r="K10" s="88">
        <v>0</v>
      </c>
      <c r="L10" s="88">
        <v>1.45</v>
      </c>
      <c r="M10" s="116">
        <v>0</v>
      </c>
      <c r="N10" s="115">
        <v>0</v>
      </c>
      <c r="O10" s="88">
        <v>0</v>
      </c>
      <c r="P10" s="88">
        <v>-40</v>
      </c>
      <c r="Q10" s="88">
        <v>0</v>
      </c>
      <c r="R10" s="88">
        <v>0</v>
      </c>
      <c r="S10" s="116">
        <v>0</v>
      </c>
      <c r="U10" s="115">
        <v>-40</v>
      </c>
      <c r="V10" s="116">
        <v>48.73</v>
      </c>
      <c r="W10">
        <v>47.28</v>
      </c>
      <c r="X10">
        <v>0</v>
      </c>
      <c r="Y10">
        <v>1.45</v>
      </c>
      <c r="Z10">
        <v>0</v>
      </c>
      <c r="AA10">
        <v>0</v>
      </c>
      <c r="AB10">
        <v>-40</v>
      </c>
    </row>
    <row r="11" spans="1:28">
      <c r="G11" t="s">
        <v>53</v>
      </c>
      <c r="H11" s="115">
        <v>51.14</v>
      </c>
      <c r="I11" s="88">
        <v>0</v>
      </c>
      <c r="J11" s="88">
        <v>0</v>
      </c>
      <c r="K11" s="88">
        <v>0</v>
      </c>
      <c r="L11" s="88">
        <v>1.45</v>
      </c>
      <c r="M11" s="116">
        <v>0</v>
      </c>
      <c r="N11" s="115">
        <v>0</v>
      </c>
      <c r="O11" s="88">
        <v>0</v>
      </c>
      <c r="P11" s="88">
        <v>-55</v>
      </c>
      <c r="Q11" s="88">
        <v>0</v>
      </c>
      <c r="R11" s="88">
        <v>0</v>
      </c>
      <c r="S11" s="116">
        <v>0</v>
      </c>
      <c r="U11" s="115">
        <v>-55</v>
      </c>
      <c r="V11" s="116">
        <v>52.59</v>
      </c>
      <c r="W11">
        <v>51.14</v>
      </c>
      <c r="X11">
        <v>0</v>
      </c>
      <c r="Y11">
        <v>1.45</v>
      </c>
      <c r="Z11">
        <v>0</v>
      </c>
      <c r="AA11">
        <v>0</v>
      </c>
      <c r="AB11">
        <v>-55</v>
      </c>
    </row>
    <row r="12" spans="1:28">
      <c r="G12" t="s">
        <v>54</v>
      </c>
      <c r="H12" s="115">
        <v>31.85</v>
      </c>
      <c r="I12" s="88">
        <v>23.16</v>
      </c>
      <c r="J12" s="88">
        <v>0</v>
      </c>
      <c r="K12" s="88">
        <v>0</v>
      </c>
      <c r="L12" s="88">
        <v>0.19</v>
      </c>
      <c r="M12" s="116">
        <v>0</v>
      </c>
      <c r="N12" s="115">
        <v>0</v>
      </c>
      <c r="O12" s="88">
        <v>0</v>
      </c>
      <c r="P12" s="88">
        <v>-90</v>
      </c>
      <c r="Q12" s="88">
        <v>0</v>
      </c>
      <c r="R12" s="88">
        <v>0</v>
      </c>
      <c r="S12" s="116">
        <v>0</v>
      </c>
      <c r="U12" s="115">
        <v>-90</v>
      </c>
      <c r="V12" s="116">
        <v>55.2</v>
      </c>
      <c r="W12">
        <v>31.85</v>
      </c>
      <c r="X12">
        <v>23.16</v>
      </c>
      <c r="Y12">
        <v>0.19</v>
      </c>
      <c r="Z12">
        <v>0</v>
      </c>
      <c r="AA12">
        <v>0</v>
      </c>
      <c r="AB12">
        <v>-90</v>
      </c>
    </row>
    <row r="13" spans="1:28">
      <c r="G13" t="s">
        <v>55</v>
      </c>
      <c r="H13" s="115">
        <v>8.69</v>
      </c>
      <c r="I13" s="88">
        <v>0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0</v>
      </c>
      <c r="P13" s="88">
        <v>-42</v>
      </c>
      <c r="Q13" s="88">
        <v>-40</v>
      </c>
      <c r="R13" s="88">
        <v>0</v>
      </c>
      <c r="S13" s="116">
        <v>0</v>
      </c>
      <c r="U13" s="115">
        <v>-82</v>
      </c>
      <c r="V13" s="116">
        <v>14.48</v>
      </c>
      <c r="W13">
        <v>8.69</v>
      </c>
      <c r="X13">
        <v>0</v>
      </c>
      <c r="Y13">
        <v>5.79</v>
      </c>
      <c r="Z13">
        <v>-40</v>
      </c>
      <c r="AA13">
        <v>0</v>
      </c>
      <c r="AB13">
        <v>-42</v>
      </c>
    </row>
    <row r="14" spans="1:28">
      <c r="G14" t="s">
        <v>56</v>
      </c>
      <c r="H14" s="115">
        <v>30.88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-60</v>
      </c>
      <c r="V14" s="116">
        <v>30.88</v>
      </c>
      <c r="W14">
        <v>30.88</v>
      </c>
      <c r="X14">
        <v>0</v>
      </c>
      <c r="Y14">
        <v>0</v>
      </c>
      <c r="Z14">
        <v>0</v>
      </c>
      <c r="AA14">
        <v>0</v>
      </c>
      <c r="AB14">
        <v>-60</v>
      </c>
    </row>
    <row r="15" spans="1:28">
      <c r="G15" t="s">
        <v>57</v>
      </c>
      <c r="H15" s="115">
        <v>46.32</v>
      </c>
      <c r="I15" s="88">
        <v>0</v>
      </c>
      <c r="J15" s="88">
        <v>0</v>
      </c>
      <c r="K15" s="88">
        <v>0</v>
      </c>
      <c r="L15" s="88">
        <v>1.1599999999999999</v>
      </c>
      <c r="M15" s="116">
        <v>0</v>
      </c>
      <c r="N15" s="115">
        <v>0</v>
      </c>
      <c r="O15" s="88">
        <v>0</v>
      </c>
      <c r="P15" s="88">
        <v>-60</v>
      </c>
      <c r="Q15" s="88">
        <v>0</v>
      </c>
      <c r="R15" s="88">
        <v>0</v>
      </c>
      <c r="S15" s="116">
        <v>0</v>
      </c>
      <c r="U15" s="115">
        <v>-60</v>
      </c>
      <c r="V15" s="116">
        <v>47.48</v>
      </c>
      <c r="W15">
        <v>46.32</v>
      </c>
      <c r="X15">
        <v>0</v>
      </c>
      <c r="Y15">
        <v>1.1599999999999999</v>
      </c>
      <c r="Z15">
        <v>0</v>
      </c>
      <c r="AA15">
        <v>0</v>
      </c>
      <c r="AB15">
        <v>-60</v>
      </c>
    </row>
    <row r="16" spans="1:28">
      <c r="G16" t="s">
        <v>58</v>
      </c>
      <c r="H16" s="115">
        <v>42.46</v>
      </c>
      <c r="I16" s="88">
        <v>0</v>
      </c>
      <c r="J16" s="88">
        <v>0</v>
      </c>
      <c r="K16" s="88">
        <v>0</v>
      </c>
      <c r="L16" s="88">
        <v>1.1599999999999999</v>
      </c>
      <c r="M16" s="116">
        <v>0</v>
      </c>
      <c r="N16" s="115">
        <v>0</v>
      </c>
      <c r="O16" s="88">
        <v>0</v>
      </c>
      <c r="P16" s="88">
        <v>-93</v>
      </c>
      <c r="Q16" s="88">
        <v>0</v>
      </c>
      <c r="R16" s="88">
        <v>0</v>
      </c>
      <c r="S16" s="116">
        <v>0</v>
      </c>
      <c r="U16" s="115">
        <v>-93</v>
      </c>
      <c r="V16" s="116">
        <v>43.62</v>
      </c>
      <c r="W16">
        <v>42.46</v>
      </c>
      <c r="X16">
        <v>0</v>
      </c>
      <c r="Y16">
        <v>1.1599999999999999</v>
      </c>
      <c r="Z16">
        <v>0</v>
      </c>
      <c r="AA16">
        <v>0</v>
      </c>
      <c r="AB16">
        <v>-93</v>
      </c>
    </row>
    <row r="17" spans="7:28">
      <c r="G17" t="s">
        <v>59</v>
      </c>
      <c r="H17" s="115">
        <v>27.98</v>
      </c>
      <c r="I17" s="88">
        <v>0</v>
      </c>
      <c r="J17" s="88">
        <v>0</v>
      </c>
      <c r="K17" s="88">
        <v>0</v>
      </c>
      <c r="L17" s="88">
        <v>1.1599999999999999</v>
      </c>
      <c r="M17" s="116">
        <v>0</v>
      </c>
      <c r="N17" s="115">
        <v>0</v>
      </c>
      <c r="O17" s="88">
        <v>0</v>
      </c>
      <c r="P17" s="88">
        <v>-35</v>
      </c>
      <c r="Q17" s="88">
        <v>0</v>
      </c>
      <c r="R17" s="88">
        <v>0</v>
      </c>
      <c r="S17" s="116">
        <v>0</v>
      </c>
      <c r="U17" s="115">
        <v>-35</v>
      </c>
      <c r="V17" s="116">
        <v>29.14</v>
      </c>
      <c r="W17">
        <v>27.98</v>
      </c>
      <c r="X17">
        <v>0</v>
      </c>
      <c r="Y17">
        <v>1.1599999999999999</v>
      </c>
      <c r="Z17">
        <v>0</v>
      </c>
      <c r="AA17">
        <v>0</v>
      </c>
      <c r="AB17">
        <v>-35</v>
      </c>
    </row>
    <row r="18" spans="7:28">
      <c r="G18" t="s">
        <v>60</v>
      </c>
      <c r="H18" s="115">
        <v>16.41</v>
      </c>
      <c r="I18" s="88">
        <v>0</v>
      </c>
      <c r="J18" s="88">
        <v>0</v>
      </c>
      <c r="K18" s="88">
        <v>0</v>
      </c>
      <c r="L18" s="88">
        <v>0.19</v>
      </c>
      <c r="M18" s="116">
        <v>0</v>
      </c>
      <c r="N18" s="115">
        <v>0</v>
      </c>
      <c r="O18" s="88">
        <v>0</v>
      </c>
      <c r="P18" s="88">
        <v>-60</v>
      </c>
      <c r="Q18" s="88">
        <v>-40</v>
      </c>
      <c r="R18" s="88">
        <v>0</v>
      </c>
      <c r="S18" s="116">
        <v>0</v>
      </c>
      <c r="U18" s="115">
        <v>-100</v>
      </c>
      <c r="V18" s="116">
        <v>16.600000000000001</v>
      </c>
      <c r="W18">
        <v>16.41</v>
      </c>
      <c r="X18">
        <v>0</v>
      </c>
      <c r="Y18">
        <v>0.19</v>
      </c>
      <c r="Z18">
        <v>-40</v>
      </c>
      <c r="AA18">
        <v>0</v>
      </c>
      <c r="AB18">
        <v>-60</v>
      </c>
    </row>
    <row r="19" spans="7:28">
      <c r="G19" t="s">
        <v>61</v>
      </c>
      <c r="H19" s="115">
        <v>27.99</v>
      </c>
      <c r="I19" s="88">
        <v>28.94</v>
      </c>
      <c r="J19" s="88">
        <v>0</v>
      </c>
      <c r="K19" s="88">
        <v>0</v>
      </c>
      <c r="L19" s="88">
        <v>6.76</v>
      </c>
      <c r="M19" s="116">
        <v>0</v>
      </c>
      <c r="N19" s="115">
        <v>0</v>
      </c>
      <c r="O19" s="88">
        <v>0</v>
      </c>
      <c r="P19" s="88">
        <v>-70</v>
      </c>
      <c r="Q19" s="88">
        <v>0</v>
      </c>
      <c r="R19" s="88">
        <v>0</v>
      </c>
      <c r="S19" s="116">
        <v>0</v>
      </c>
      <c r="U19" s="115">
        <v>-70</v>
      </c>
      <c r="V19" s="116">
        <v>63.69</v>
      </c>
      <c r="W19">
        <v>27.99</v>
      </c>
      <c r="X19">
        <v>28.94</v>
      </c>
      <c r="Y19">
        <v>6.76</v>
      </c>
      <c r="Z19">
        <v>0</v>
      </c>
      <c r="AA19">
        <v>0</v>
      </c>
      <c r="AB19">
        <v>-70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-30</v>
      </c>
      <c r="O20" s="88">
        <v>0</v>
      </c>
      <c r="P20" s="88">
        <v>-95</v>
      </c>
      <c r="Q20" s="88">
        <v>0</v>
      </c>
      <c r="R20" s="88">
        <v>0</v>
      </c>
      <c r="S20" s="116">
        <v>0</v>
      </c>
      <c r="U20" s="115">
        <v>-125</v>
      </c>
      <c r="V20" s="116">
        <v>0</v>
      </c>
      <c r="W20">
        <v>-30</v>
      </c>
      <c r="X20">
        <v>0</v>
      </c>
      <c r="Y20">
        <v>0</v>
      </c>
      <c r="Z20">
        <v>0</v>
      </c>
      <c r="AA20">
        <v>0</v>
      </c>
      <c r="AB20">
        <v>-95</v>
      </c>
    </row>
    <row r="21" spans="7:28">
      <c r="G21" t="s">
        <v>63</v>
      </c>
      <c r="H21" s="115">
        <v>0</v>
      </c>
      <c r="I21" s="88">
        <v>9.65</v>
      </c>
      <c r="J21" s="88">
        <v>0</v>
      </c>
      <c r="K21" s="88">
        <v>0</v>
      </c>
      <c r="L21" s="88">
        <v>2.41</v>
      </c>
      <c r="M21" s="116">
        <v>0</v>
      </c>
      <c r="N21" s="115">
        <v>-38</v>
      </c>
      <c r="O21" s="88">
        <v>0</v>
      </c>
      <c r="P21" s="88">
        <v>-35</v>
      </c>
      <c r="Q21" s="88">
        <v>0</v>
      </c>
      <c r="R21" s="88">
        <v>0</v>
      </c>
      <c r="S21" s="116">
        <v>0</v>
      </c>
      <c r="U21" s="115">
        <v>-73</v>
      </c>
      <c r="V21" s="116">
        <v>12.06</v>
      </c>
      <c r="W21">
        <v>-38</v>
      </c>
      <c r="X21">
        <v>9.65</v>
      </c>
      <c r="Y21">
        <v>2.41</v>
      </c>
      <c r="Z21">
        <v>0</v>
      </c>
      <c r="AA21">
        <v>0</v>
      </c>
      <c r="AB21">
        <v>-35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3.38</v>
      </c>
      <c r="M22" s="116">
        <v>0</v>
      </c>
      <c r="N22" s="115">
        <v>-69</v>
      </c>
      <c r="O22" s="88">
        <v>0</v>
      </c>
      <c r="P22" s="88">
        <v>-50</v>
      </c>
      <c r="Q22" s="88">
        <v>0</v>
      </c>
      <c r="R22" s="88">
        <v>0</v>
      </c>
      <c r="S22" s="116">
        <v>0</v>
      </c>
      <c r="U22" s="115">
        <v>-119</v>
      </c>
      <c r="V22" s="116">
        <v>3.38</v>
      </c>
      <c r="W22">
        <v>-69</v>
      </c>
      <c r="X22">
        <v>0</v>
      </c>
      <c r="Y22">
        <v>3.38</v>
      </c>
      <c r="Z22">
        <v>0</v>
      </c>
      <c r="AA22">
        <v>0</v>
      </c>
      <c r="AB22">
        <v>-50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3.09</v>
      </c>
      <c r="M23" s="116">
        <v>0</v>
      </c>
      <c r="N23" s="115">
        <v>-49</v>
      </c>
      <c r="O23" s="88">
        <v>-20</v>
      </c>
      <c r="P23" s="88">
        <v>-70</v>
      </c>
      <c r="Q23" s="88">
        <v>-45</v>
      </c>
      <c r="R23" s="88">
        <v>0</v>
      </c>
      <c r="S23" s="116">
        <v>0</v>
      </c>
      <c r="U23" s="115">
        <v>-184</v>
      </c>
      <c r="V23" s="116">
        <v>3.09</v>
      </c>
      <c r="W23">
        <v>-49</v>
      </c>
      <c r="X23">
        <v>-20</v>
      </c>
      <c r="Y23">
        <v>3.09</v>
      </c>
      <c r="Z23">
        <v>-45</v>
      </c>
      <c r="AA23">
        <v>0</v>
      </c>
      <c r="AB23">
        <v>-70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4.05</v>
      </c>
      <c r="M24" s="116">
        <v>0</v>
      </c>
      <c r="N24" s="115">
        <v>-8</v>
      </c>
      <c r="O24" s="88">
        <v>0</v>
      </c>
      <c r="P24" s="88">
        <v>-95</v>
      </c>
      <c r="Q24" s="88">
        <v>0</v>
      </c>
      <c r="R24" s="88">
        <v>0</v>
      </c>
      <c r="S24" s="116">
        <v>0</v>
      </c>
      <c r="U24" s="115">
        <v>-103</v>
      </c>
      <c r="V24" s="116">
        <v>4.05</v>
      </c>
      <c r="W24">
        <v>-8</v>
      </c>
      <c r="X24">
        <v>0</v>
      </c>
      <c r="Y24">
        <v>4.05</v>
      </c>
      <c r="Z24">
        <v>0</v>
      </c>
      <c r="AA24">
        <v>0</v>
      </c>
      <c r="AB24">
        <v>-95</v>
      </c>
    </row>
    <row r="25" spans="7:28">
      <c r="G25" t="s">
        <v>67</v>
      </c>
      <c r="H25" s="115">
        <v>20.27</v>
      </c>
      <c r="I25" s="88">
        <v>0</v>
      </c>
      <c r="J25" s="88">
        <v>0</v>
      </c>
      <c r="K25" s="88">
        <v>0</v>
      </c>
      <c r="L25" s="88">
        <v>13.51</v>
      </c>
      <c r="M25" s="116">
        <v>0</v>
      </c>
      <c r="N25" s="115">
        <v>0</v>
      </c>
      <c r="O25" s="88">
        <v>-70</v>
      </c>
      <c r="P25" s="88">
        <v>-40</v>
      </c>
      <c r="Q25" s="88">
        <v>0</v>
      </c>
      <c r="R25" s="88">
        <v>0</v>
      </c>
      <c r="S25" s="116">
        <v>0</v>
      </c>
      <c r="U25" s="115">
        <v>-110</v>
      </c>
      <c r="V25" s="116">
        <v>33.78</v>
      </c>
      <c r="W25">
        <v>20.27</v>
      </c>
      <c r="X25">
        <v>-70</v>
      </c>
      <c r="Y25">
        <v>13.51</v>
      </c>
      <c r="Z25">
        <v>0</v>
      </c>
      <c r="AA25">
        <v>0</v>
      </c>
      <c r="AB25">
        <v>-40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6.27</v>
      </c>
      <c r="M26" s="116">
        <v>0</v>
      </c>
      <c r="N26" s="115">
        <v>0</v>
      </c>
      <c r="O26" s="88">
        <v>-55</v>
      </c>
      <c r="P26" s="88">
        <v>-30</v>
      </c>
      <c r="Q26" s="88">
        <v>0</v>
      </c>
      <c r="R26" s="88">
        <v>0</v>
      </c>
      <c r="S26" s="116">
        <v>0</v>
      </c>
      <c r="U26" s="115">
        <v>-85</v>
      </c>
      <c r="V26" s="116">
        <v>6.27</v>
      </c>
      <c r="W26">
        <v>0</v>
      </c>
      <c r="X26">
        <v>-55</v>
      </c>
      <c r="Y26">
        <v>6.27</v>
      </c>
      <c r="Z26">
        <v>0</v>
      </c>
      <c r="AA26">
        <v>0</v>
      </c>
      <c r="AB26">
        <v>-30</v>
      </c>
    </row>
    <row r="27" spans="7:28">
      <c r="G27" t="s">
        <v>69</v>
      </c>
      <c r="H27" s="115">
        <v>15.44</v>
      </c>
      <c r="I27" s="88">
        <v>0</v>
      </c>
      <c r="J27" s="88">
        <v>0</v>
      </c>
      <c r="K27" s="88">
        <v>0</v>
      </c>
      <c r="L27" s="88">
        <v>9.65</v>
      </c>
      <c r="M27" s="116">
        <v>0</v>
      </c>
      <c r="N27" s="115">
        <v>0</v>
      </c>
      <c r="O27" s="88">
        <v>-5</v>
      </c>
      <c r="P27" s="88">
        <v>-75</v>
      </c>
      <c r="Q27" s="88">
        <v>0</v>
      </c>
      <c r="R27" s="88">
        <v>0</v>
      </c>
      <c r="S27" s="116">
        <v>0</v>
      </c>
      <c r="U27" s="115">
        <v>-80</v>
      </c>
      <c r="V27" s="116">
        <v>25.09</v>
      </c>
      <c r="W27">
        <v>15.44</v>
      </c>
      <c r="X27">
        <v>-5</v>
      </c>
      <c r="Y27">
        <v>9.65</v>
      </c>
      <c r="Z27">
        <v>0</v>
      </c>
      <c r="AA27">
        <v>0</v>
      </c>
      <c r="AB27">
        <v>-75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10.9</v>
      </c>
      <c r="M28" s="116">
        <v>0</v>
      </c>
      <c r="N28" s="115">
        <v>-41</v>
      </c>
      <c r="O28" s="88">
        <v>-5</v>
      </c>
      <c r="P28" s="88">
        <v>-15</v>
      </c>
      <c r="Q28" s="88">
        <v>-40</v>
      </c>
      <c r="R28" s="88">
        <v>0</v>
      </c>
      <c r="S28" s="116">
        <v>0</v>
      </c>
      <c r="U28" s="115">
        <v>-101</v>
      </c>
      <c r="V28" s="116">
        <v>10.9</v>
      </c>
      <c r="W28">
        <v>-41</v>
      </c>
      <c r="X28">
        <v>-5</v>
      </c>
      <c r="Y28">
        <v>10.9</v>
      </c>
      <c r="Z28">
        <v>-40</v>
      </c>
      <c r="AA28">
        <v>0</v>
      </c>
      <c r="AB28">
        <v>-15</v>
      </c>
    </row>
    <row r="29" spans="7:28">
      <c r="G29" t="s">
        <v>71</v>
      </c>
      <c r="H29" s="115">
        <v>0</v>
      </c>
      <c r="I29" s="88">
        <v>0</v>
      </c>
      <c r="J29" s="88">
        <v>14.48</v>
      </c>
      <c r="K29" s="88">
        <v>9.65</v>
      </c>
      <c r="L29" s="88">
        <v>0</v>
      </c>
      <c r="M29" s="116">
        <v>0</v>
      </c>
      <c r="N29" s="115">
        <v>0</v>
      </c>
      <c r="O29" s="88">
        <v>-5</v>
      </c>
      <c r="P29" s="88">
        <v>0</v>
      </c>
      <c r="Q29" s="88">
        <v>0</v>
      </c>
      <c r="R29" s="88">
        <v>0</v>
      </c>
      <c r="S29" s="116">
        <v>0</v>
      </c>
      <c r="U29" s="115">
        <v>-5</v>
      </c>
      <c r="V29" s="116">
        <v>24.12</v>
      </c>
      <c r="W29">
        <v>0</v>
      </c>
      <c r="X29">
        <v>-5</v>
      </c>
      <c r="Y29">
        <v>0</v>
      </c>
      <c r="Z29">
        <v>9.65</v>
      </c>
      <c r="AA29">
        <v>0</v>
      </c>
      <c r="AB29">
        <v>14.48</v>
      </c>
    </row>
    <row r="30" spans="7:28">
      <c r="G30" t="s">
        <v>72</v>
      </c>
      <c r="H30" s="115">
        <v>0</v>
      </c>
      <c r="I30" s="88">
        <v>0</v>
      </c>
      <c r="J30" s="88">
        <v>9.65</v>
      </c>
      <c r="K30" s="88">
        <v>19.3</v>
      </c>
      <c r="L30" s="88">
        <v>0</v>
      </c>
      <c r="M30" s="116">
        <v>0</v>
      </c>
      <c r="N30" s="115">
        <v>0</v>
      </c>
      <c r="O30" s="88">
        <v>-25</v>
      </c>
      <c r="P30" s="88">
        <v>0</v>
      </c>
      <c r="Q30" s="88">
        <v>0</v>
      </c>
      <c r="R30" s="88">
        <v>0</v>
      </c>
      <c r="S30" s="116">
        <v>0</v>
      </c>
      <c r="U30" s="115">
        <v>-25</v>
      </c>
      <c r="V30" s="116">
        <v>28.95</v>
      </c>
      <c r="W30">
        <v>0</v>
      </c>
      <c r="X30">
        <v>-25</v>
      </c>
      <c r="Y30">
        <v>0</v>
      </c>
      <c r="Z30">
        <v>19.3</v>
      </c>
      <c r="AA30">
        <v>0</v>
      </c>
      <c r="AB30">
        <v>9.65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28.95</v>
      </c>
      <c r="L31" s="88">
        <v>17.079999999999998</v>
      </c>
      <c r="M31" s="116">
        <v>0</v>
      </c>
      <c r="N31" s="115">
        <v>-28</v>
      </c>
      <c r="O31" s="88">
        <v>-45</v>
      </c>
      <c r="P31" s="88">
        <v>-40</v>
      </c>
      <c r="Q31" s="88">
        <v>0</v>
      </c>
      <c r="R31" s="88">
        <v>0</v>
      </c>
      <c r="S31" s="116">
        <v>0</v>
      </c>
      <c r="U31" s="115">
        <v>-113</v>
      </c>
      <c r="V31" s="116">
        <v>46.03</v>
      </c>
      <c r="W31">
        <v>-28</v>
      </c>
      <c r="X31">
        <v>-45</v>
      </c>
      <c r="Y31">
        <v>17.079999999999998</v>
      </c>
      <c r="Z31">
        <v>28.95</v>
      </c>
      <c r="AA31">
        <v>0</v>
      </c>
      <c r="AB31">
        <v>-40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28.95</v>
      </c>
      <c r="L32" s="88">
        <v>0</v>
      </c>
      <c r="M32" s="116">
        <v>0</v>
      </c>
      <c r="N32" s="115">
        <v>-32</v>
      </c>
      <c r="O32" s="88">
        <v>-45</v>
      </c>
      <c r="P32" s="88">
        <v>-40</v>
      </c>
      <c r="Q32" s="88">
        <v>0</v>
      </c>
      <c r="R32" s="88">
        <v>0</v>
      </c>
      <c r="S32" s="116">
        <v>0</v>
      </c>
      <c r="U32" s="115">
        <v>-117</v>
      </c>
      <c r="V32" s="116">
        <v>28.95</v>
      </c>
      <c r="W32">
        <v>-32</v>
      </c>
      <c r="X32">
        <v>-45</v>
      </c>
      <c r="Y32">
        <v>0</v>
      </c>
      <c r="Z32">
        <v>28.95</v>
      </c>
      <c r="AA32">
        <v>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19.3</v>
      </c>
      <c r="K33" s="88">
        <v>0</v>
      </c>
      <c r="L33" s="88">
        <v>0</v>
      </c>
      <c r="M33" s="116">
        <v>0</v>
      </c>
      <c r="N33" s="115">
        <v>0</v>
      </c>
      <c r="O33" s="88">
        <v>-48</v>
      </c>
      <c r="P33" s="88">
        <v>0</v>
      </c>
      <c r="Q33" s="88">
        <v>0</v>
      </c>
      <c r="R33" s="88">
        <v>0</v>
      </c>
      <c r="S33" s="116">
        <v>0</v>
      </c>
      <c r="U33" s="115">
        <v>-48</v>
      </c>
      <c r="V33" s="116">
        <v>19.3</v>
      </c>
      <c r="W33">
        <v>0</v>
      </c>
      <c r="X33">
        <v>-48</v>
      </c>
      <c r="Y33">
        <v>0</v>
      </c>
      <c r="Z33">
        <v>0</v>
      </c>
      <c r="AA33">
        <v>0</v>
      </c>
      <c r="AB33">
        <v>19.3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1.86</v>
      </c>
      <c r="M34" s="116">
        <v>0</v>
      </c>
      <c r="N34" s="115">
        <v>0</v>
      </c>
      <c r="O34" s="88">
        <v>-10</v>
      </c>
      <c r="P34" s="88">
        <v>-30</v>
      </c>
      <c r="Q34" s="88">
        <v>0</v>
      </c>
      <c r="R34" s="88">
        <v>0</v>
      </c>
      <c r="S34" s="116">
        <v>0</v>
      </c>
      <c r="U34" s="115">
        <v>-40</v>
      </c>
      <c r="V34" s="116">
        <v>1.86</v>
      </c>
      <c r="W34">
        <v>0</v>
      </c>
      <c r="X34">
        <v>-10</v>
      </c>
      <c r="Y34">
        <v>1.86</v>
      </c>
      <c r="Z34">
        <v>0</v>
      </c>
      <c r="AA34">
        <v>0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9.65</v>
      </c>
      <c r="K35" s="88">
        <v>38.6</v>
      </c>
      <c r="L35" s="88">
        <v>10.130000000000001</v>
      </c>
      <c r="M35" s="116">
        <v>0</v>
      </c>
      <c r="N35" s="115">
        <v>-40</v>
      </c>
      <c r="O35" s="88">
        <v>-10</v>
      </c>
      <c r="P35" s="88">
        <v>0</v>
      </c>
      <c r="Q35" s="88">
        <v>0</v>
      </c>
      <c r="R35" s="88">
        <v>0</v>
      </c>
      <c r="S35" s="116">
        <v>0</v>
      </c>
      <c r="U35" s="115">
        <v>-50</v>
      </c>
      <c r="V35" s="116">
        <v>58.38</v>
      </c>
      <c r="W35">
        <v>-40</v>
      </c>
      <c r="X35">
        <v>-10</v>
      </c>
      <c r="Y35">
        <v>10.130000000000001</v>
      </c>
      <c r="Z35">
        <v>38.6</v>
      </c>
      <c r="AA35">
        <v>0</v>
      </c>
      <c r="AB35">
        <v>9.65</v>
      </c>
    </row>
    <row r="36" spans="7:28">
      <c r="G36" t="s">
        <v>78</v>
      </c>
      <c r="H36" s="115">
        <v>27.98</v>
      </c>
      <c r="I36" s="88">
        <v>19.3</v>
      </c>
      <c r="J36" s="88">
        <v>0</v>
      </c>
      <c r="K36" s="88">
        <v>0</v>
      </c>
      <c r="L36" s="88">
        <v>9.17</v>
      </c>
      <c r="M36" s="116">
        <v>0</v>
      </c>
      <c r="N36" s="115">
        <v>0</v>
      </c>
      <c r="O36" s="88">
        <v>0</v>
      </c>
      <c r="P36" s="88">
        <v>-27</v>
      </c>
      <c r="Q36" s="88">
        <v>0</v>
      </c>
      <c r="R36" s="88">
        <v>0</v>
      </c>
      <c r="S36" s="116">
        <v>0</v>
      </c>
      <c r="U36" s="115">
        <v>-27</v>
      </c>
      <c r="V36" s="116">
        <v>56.45</v>
      </c>
      <c r="W36">
        <v>27.98</v>
      </c>
      <c r="X36">
        <v>19.3</v>
      </c>
      <c r="Y36">
        <v>9.17</v>
      </c>
      <c r="Z36">
        <v>0</v>
      </c>
      <c r="AA36">
        <v>0</v>
      </c>
      <c r="AB36">
        <v>-27</v>
      </c>
    </row>
    <row r="37" spans="7:28">
      <c r="G37" t="s">
        <v>79</v>
      </c>
      <c r="H37" s="115">
        <v>55.01</v>
      </c>
      <c r="I37" s="88">
        <v>19.3</v>
      </c>
      <c r="J37" s="88">
        <v>17.37</v>
      </c>
      <c r="K37" s="88">
        <v>38.6</v>
      </c>
      <c r="L37" s="88">
        <v>15.44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145.72</v>
      </c>
      <c r="W37">
        <v>55.01</v>
      </c>
      <c r="X37">
        <v>19.3</v>
      </c>
      <c r="Y37">
        <v>15.44</v>
      </c>
      <c r="Z37">
        <v>38.6</v>
      </c>
      <c r="AA37">
        <v>0</v>
      </c>
      <c r="AB37">
        <v>17.37</v>
      </c>
    </row>
    <row r="38" spans="7:28">
      <c r="G38" t="s">
        <v>80</v>
      </c>
      <c r="H38" s="115">
        <v>76.23</v>
      </c>
      <c r="I38" s="88">
        <v>0</v>
      </c>
      <c r="J38" s="88">
        <v>28.95</v>
      </c>
      <c r="K38" s="88">
        <v>0</v>
      </c>
      <c r="L38" s="88">
        <v>6.76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111.94</v>
      </c>
      <c r="W38">
        <v>76.23</v>
      </c>
      <c r="X38">
        <v>0</v>
      </c>
      <c r="Y38">
        <v>6.76</v>
      </c>
      <c r="Z38">
        <v>0</v>
      </c>
      <c r="AA38">
        <v>0</v>
      </c>
      <c r="AB38">
        <v>28.95</v>
      </c>
    </row>
    <row r="39" spans="7:28">
      <c r="G39" t="s">
        <v>81</v>
      </c>
      <c r="H39" s="115">
        <v>70.45</v>
      </c>
      <c r="I39" s="88">
        <v>38.6</v>
      </c>
      <c r="J39" s="88">
        <v>28.95</v>
      </c>
      <c r="K39" s="88">
        <v>38.6</v>
      </c>
      <c r="L39" s="88">
        <v>9.65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186.24</v>
      </c>
      <c r="W39">
        <v>70.45</v>
      </c>
      <c r="X39">
        <v>38.6</v>
      </c>
      <c r="Y39">
        <v>9.65</v>
      </c>
      <c r="Z39">
        <v>38.6</v>
      </c>
      <c r="AA39">
        <v>0</v>
      </c>
      <c r="AB39">
        <v>28.95</v>
      </c>
    </row>
    <row r="40" spans="7:28">
      <c r="G40" t="s">
        <v>82</v>
      </c>
      <c r="H40" s="115">
        <v>81.06</v>
      </c>
      <c r="I40" s="88">
        <v>53.08</v>
      </c>
      <c r="J40" s="88">
        <v>38.6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172.74</v>
      </c>
      <c r="W40">
        <v>81.06</v>
      </c>
      <c r="X40">
        <v>53.08</v>
      </c>
      <c r="Y40">
        <v>0</v>
      </c>
      <c r="Z40">
        <v>0</v>
      </c>
      <c r="AA40">
        <v>0</v>
      </c>
      <c r="AB40">
        <v>38.6</v>
      </c>
    </row>
    <row r="41" spans="7:28">
      <c r="G41" t="s">
        <v>83</v>
      </c>
      <c r="H41" s="115">
        <v>111.94</v>
      </c>
      <c r="I41" s="88">
        <v>112.91</v>
      </c>
      <c r="J41" s="88">
        <v>67.55</v>
      </c>
      <c r="K41" s="88">
        <v>38.6</v>
      </c>
      <c r="L41" s="88">
        <v>9.65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340.64</v>
      </c>
      <c r="W41">
        <v>111.94</v>
      </c>
      <c r="X41">
        <v>112.91</v>
      </c>
      <c r="Y41">
        <v>9.65</v>
      </c>
      <c r="Z41">
        <v>38.6</v>
      </c>
      <c r="AA41">
        <v>0</v>
      </c>
      <c r="AB41">
        <v>67.55</v>
      </c>
    </row>
    <row r="42" spans="7:28">
      <c r="G42" t="s">
        <v>84</v>
      </c>
      <c r="H42" s="115">
        <v>99.39</v>
      </c>
      <c r="I42" s="88">
        <v>82.99</v>
      </c>
      <c r="J42" s="88">
        <v>57.9</v>
      </c>
      <c r="K42" s="88">
        <v>0</v>
      </c>
      <c r="L42" s="88">
        <v>8.69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248.97</v>
      </c>
      <c r="W42">
        <v>99.39</v>
      </c>
      <c r="X42">
        <v>82.99</v>
      </c>
      <c r="Y42">
        <v>8.69</v>
      </c>
      <c r="Z42">
        <v>0</v>
      </c>
      <c r="AA42">
        <v>0</v>
      </c>
      <c r="AB42">
        <v>57.9</v>
      </c>
    </row>
    <row r="43" spans="7:28">
      <c r="G43" t="s">
        <v>85</v>
      </c>
      <c r="H43" s="115">
        <v>22.2</v>
      </c>
      <c r="I43" s="88">
        <v>71.400000000000006</v>
      </c>
      <c r="J43" s="88">
        <v>19.3</v>
      </c>
      <c r="K43" s="88">
        <v>38.6</v>
      </c>
      <c r="L43" s="88">
        <v>14.48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165.98</v>
      </c>
      <c r="W43">
        <v>22.2</v>
      </c>
      <c r="X43">
        <v>71.400000000000006</v>
      </c>
      <c r="Y43">
        <v>14.48</v>
      </c>
      <c r="Z43">
        <v>38.6</v>
      </c>
      <c r="AA43">
        <v>0</v>
      </c>
      <c r="AB43">
        <v>19.3</v>
      </c>
    </row>
    <row r="44" spans="7:28">
      <c r="G44" t="s">
        <v>86</v>
      </c>
      <c r="H44" s="115">
        <v>64.66</v>
      </c>
      <c r="I44" s="88">
        <v>67.55</v>
      </c>
      <c r="J44" s="88">
        <v>67.55</v>
      </c>
      <c r="K44" s="88">
        <v>9.65</v>
      </c>
      <c r="L44" s="88">
        <v>7.72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217.12</v>
      </c>
      <c r="W44">
        <v>64.66</v>
      </c>
      <c r="X44">
        <v>67.55</v>
      </c>
      <c r="Y44">
        <v>7.72</v>
      </c>
      <c r="Z44">
        <v>9.65</v>
      </c>
      <c r="AA44">
        <v>0</v>
      </c>
      <c r="AB44">
        <v>67.55</v>
      </c>
    </row>
    <row r="45" spans="7:28">
      <c r="G45" t="s">
        <v>87</v>
      </c>
      <c r="H45" s="115">
        <v>55.97</v>
      </c>
      <c r="I45" s="88">
        <v>52.11</v>
      </c>
      <c r="J45" s="88">
        <v>57.89</v>
      </c>
      <c r="K45" s="88">
        <v>43.43</v>
      </c>
      <c r="L45" s="88">
        <v>8.69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218.09</v>
      </c>
      <c r="W45">
        <v>55.97</v>
      </c>
      <c r="X45">
        <v>52.11</v>
      </c>
      <c r="Y45">
        <v>8.69</v>
      </c>
      <c r="Z45">
        <v>43.43</v>
      </c>
      <c r="AA45">
        <v>0</v>
      </c>
      <c r="AB45">
        <v>57.89</v>
      </c>
    </row>
    <row r="46" spans="7:28">
      <c r="G46" t="s">
        <v>88</v>
      </c>
      <c r="H46" s="115">
        <v>52.11</v>
      </c>
      <c r="I46" s="88">
        <v>77.19</v>
      </c>
      <c r="J46" s="88">
        <v>43.43</v>
      </c>
      <c r="K46" s="88">
        <v>4.83</v>
      </c>
      <c r="L46" s="88">
        <v>7.72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185.28</v>
      </c>
      <c r="W46">
        <v>52.11</v>
      </c>
      <c r="X46">
        <v>77.19</v>
      </c>
      <c r="Y46">
        <v>7.72</v>
      </c>
      <c r="Z46">
        <v>4.83</v>
      </c>
      <c r="AA46">
        <v>0</v>
      </c>
      <c r="AB46">
        <v>43.43</v>
      </c>
    </row>
    <row r="47" spans="7:28">
      <c r="G47" t="s">
        <v>89</v>
      </c>
      <c r="H47" s="115">
        <v>69.47</v>
      </c>
      <c r="I47" s="88">
        <v>33.78</v>
      </c>
      <c r="J47" s="88">
        <v>0</v>
      </c>
      <c r="K47" s="88">
        <v>38.6</v>
      </c>
      <c r="L47" s="88">
        <v>9.17</v>
      </c>
      <c r="M47" s="116">
        <v>0</v>
      </c>
      <c r="N47" s="115">
        <v>0</v>
      </c>
      <c r="O47" s="88">
        <v>0</v>
      </c>
      <c r="P47" s="88">
        <v>-5</v>
      </c>
      <c r="Q47" s="88">
        <v>0</v>
      </c>
      <c r="R47" s="88">
        <v>0</v>
      </c>
      <c r="S47" s="116">
        <v>0</v>
      </c>
      <c r="U47" s="115">
        <v>-5</v>
      </c>
      <c r="V47" s="116">
        <v>151.02000000000001</v>
      </c>
      <c r="W47">
        <v>69.47</v>
      </c>
      <c r="X47">
        <v>33.78</v>
      </c>
      <c r="Y47">
        <v>9.17</v>
      </c>
      <c r="Z47">
        <v>38.6</v>
      </c>
      <c r="AA47">
        <v>0</v>
      </c>
      <c r="AB47">
        <v>-5</v>
      </c>
    </row>
    <row r="48" spans="7:28">
      <c r="G48" t="s">
        <v>90</v>
      </c>
      <c r="H48" s="115">
        <v>50.17</v>
      </c>
      <c r="I48" s="88">
        <v>28.95</v>
      </c>
      <c r="J48" s="88">
        <v>43.43</v>
      </c>
      <c r="K48" s="88">
        <v>4.83</v>
      </c>
      <c r="L48" s="88">
        <v>8.69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136.06</v>
      </c>
      <c r="W48">
        <v>50.17</v>
      </c>
      <c r="X48">
        <v>28.95</v>
      </c>
      <c r="Y48">
        <v>8.69</v>
      </c>
      <c r="Z48">
        <v>4.83</v>
      </c>
      <c r="AA48">
        <v>0</v>
      </c>
      <c r="AB48">
        <v>43.43</v>
      </c>
    </row>
    <row r="49" spans="7:28">
      <c r="G49" t="s">
        <v>91</v>
      </c>
      <c r="H49" s="115">
        <v>26.06</v>
      </c>
      <c r="I49" s="88">
        <v>90.7</v>
      </c>
      <c r="J49" s="88">
        <v>67.55</v>
      </c>
      <c r="K49" s="88">
        <v>43.43</v>
      </c>
      <c r="L49" s="88">
        <v>13.99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241.73</v>
      </c>
      <c r="W49">
        <v>26.06</v>
      </c>
      <c r="X49">
        <v>90.7</v>
      </c>
      <c r="Y49">
        <v>13.99</v>
      </c>
      <c r="Z49">
        <v>43.43</v>
      </c>
      <c r="AA49">
        <v>0</v>
      </c>
      <c r="AB49">
        <v>67.55</v>
      </c>
    </row>
    <row r="50" spans="7:28">
      <c r="G50" t="s">
        <v>92</v>
      </c>
      <c r="H50" s="115">
        <v>41.5</v>
      </c>
      <c r="I50" s="88">
        <v>72.37</v>
      </c>
      <c r="J50" s="88">
        <v>67.55</v>
      </c>
      <c r="K50" s="88">
        <v>4.83</v>
      </c>
      <c r="L50" s="88">
        <v>6.27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192.52</v>
      </c>
      <c r="W50">
        <v>41.5</v>
      </c>
      <c r="X50">
        <v>72.37</v>
      </c>
      <c r="Y50">
        <v>6.27</v>
      </c>
      <c r="Z50">
        <v>4.83</v>
      </c>
      <c r="AA50">
        <v>0</v>
      </c>
      <c r="AB50">
        <v>67.55</v>
      </c>
    </row>
    <row r="51" spans="7:28">
      <c r="G51" t="s">
        <v>93</v>
      </c>
      <c r="H51" s="115">
        <v>46.32</v>
      </c>
      <c r="I51" s="88">
        <v>67.55</v>
      </c>
      <c r="J51" s="88">
        <v>9.65</v>
      </c>
      <c r="K51" s="88">
        <v>38.6</v>
      </c>
      <c r="L51" s="88">
        <v>8.1999999999999993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170.32</v>
      </c>
      <c r="W51">
        <v>46.32</v>
      </c>
      <c r="X51">
        <v>67.55</v>
      </c>
      <c r="Y51">
        <v>8.1999999999999993</v>
      </c>
      <c r="Z51">
        <v>38.6</v>
      </c>
      <c r="AA51">
        <v>0</v>
      </c>
      <c r="AB51">
        <v>9.65</v>
      </c>
    </row>
    <row r="52" spans="7:28">
      <c r="G52" t="s">
        <v>94</v>
      </c>
      <c r="H52" s="115">
        <v>53.08</v>
      </c>
      <c r="I52" s="88">
        <v>53.08</v>
      </c>
      <c r="J52" s="88">
        <v>57.89</v>
      </c>
      <c r="K52" s="88">
        <v>0</v>
      </c>
      <c r="L52" s="88">
        <v>8.01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172.06</v>
      </c>
      <c r="W52">
        <v>53.08</v>
      </c>
      <c r="X52">
        <v>53.08</v>
      </c>
      <c r="Y52">
        <v>8.01</v>
      </c>
      <c r="Z52">
        <v>0</v>
      </c>
      <c r="AA52">
        <v>0</v>
      </c>
      <c r="AB52">
        <v>57.89</v>
      </c>
    </row>
    <row r="53" spans="7:28">
      <c r="G53" t="s">
        <v>95</v>
      </c>
      <c r="H53" s="115">
        <v>0</v>
      </c>
      <c r="I53" s="88">
        <v>86.85</v>
      </c>
      <c r="J53" s="88">
        <v>53.08</v>
      </c>
      <c r="K53" s="88">
        <v>28.95</v>
      </c>
      <c r="L53" s="88">
        <v>7.72</v>
      </c>
      <c r="M53" s="116">
        <v>0</v>
      </c>
      <c r="N53" s="115">
        <v>-8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-8</v>
      </c>
      <c r="V53" s="116">
        <v>176.6</v>
      </c>
      <c r="W53">
        <v>-8</v>
      </c>
      <c r="X53">
        <v>86.85</v>
      </c>
      <c r="Y53">
        <v>7.72</v>
      </c>
      <c r="Z53">
        <v>28.95</v>
      </c>
      <c r="AA53">
        <v>0</v>
      </c>
      <c r="AB53">
        <v>53.08</v>
      </c>
    </row>
    <row r="54" spans="7:28">
      <c r="G54" t="s">
        <v>96</v>
      </c>
      <c r="H54" s="115">
        <v>0</v>
      </c>
      <c r="I54" s="88">
        <v>79.12</v>
      </c>
      <c r="J54" s="88">
        <v>53.08</v>
      </c>
      <c r="K54" s="88">
        <v>43.43</v>
      </c>
      <c r="L54" s="88">
        <v>6.76</v>
      </c>
      <c r="M54" s="116">
        <v>0</v>
      </c>
      <c r="N54" s="115">
        <v>-6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-6</v>
      </c>
      <c r="V54" s="116">
        <v>182.38</v>
      </c>
      <c r="W54">
        <v>-6</v>
      </c>
      <c r="X54">
        <v>79.12</v>
      </c>
      <c r="Y54">
        <v>6.76</v>
      </c>
      <c r="Z54">
        <v>43.43</v>
      </c>
      <c r="AA54">
        <v>0</v>
      </c>
      <c r="AB54">
        <v>53.08</v>
      </c>
    </row>
    <row r="55" spans="7:28">
      <c r="G55" t="s">
        <v>97</v>
      </c>
      <c r="H55" s="115">
        <v>0</v>
      </c>
      <c r="I55" s="88">
        <v>75.27</v>
      </c>
      <c r="J55" s="88">
        <v>0</v>
      </c>
      <c r="K55" s="88">
        <v>38.6</v>
      </c>
      <c r="L55" s="88">
        <v>12.83</v>
      </c>
      <c r="M55" s="116">
        <v>0</v>
      </c>
      <c r="N55" s="115">
        <v>-26</v>
      </c>
      <c r="O55" s="88">
        <v>0</v>
      </c>
      <c r="P55" s="88">
        <v>-11</v>
      </c>
      <c r="Q55" s="88">
        <v>0</v>
      </c>
      <c r="R55" s="88">
        <v>0</v>
      </c>
      <c r="S55" s="116">
        <v>0</v>
      </c>
      <c r="U55" s="115">
        <v>-37</v>
      </c>
      <c r="V55" s="116">
        <v>126.7</v>
      </c>
      <c r="W55">
        <v>-26</v>
      </c>
      <c r="X55">
        <v>75.27</v>
      </c>
      <c r="Y55">
        <v>12.83</v>
      </c>
      <c r="Z55">
        <v>38.6</v>
      </c>
      <c r="AA55">
        <v>0</v>
      </c>
      <c r="AB55">
        <v>-11</v>
      </c>
    </row>
    <row r="56" spans="7:28">
      <c r="G56" t="s">
        <v>98</v>
      </c>
      <c r="H56" s="115">
        <v>0</v>
      </c>
      <c r="I56" s="88">
        <v>88.78</v>
      </c>
      <c r="J56" s="88">
        <v>0</v>
      </c>
      <c r="K56" s="88">
        <v>38.6</v>
      </c>
      <c r="L56" s="88">
        <v>2.9</v>
      </c>
      <c r="M56" s="116">
        <v>0</v>
      </c>
      <c r="N56" s="115">
        <v>-13</v>
      </c>
      <c r="O56" s="88">
        <v>0</v>
      </c>
      <c r="P56" s="88">
        <v>-11</v>
      </c>
      <c r="Q56" s="88">
        <v>0</v>
      </c>
      <c r="R56" s="88">
        <v>0</v>
      </c>
      <c r="S56" s="116">
        <v>0</v>
      </c>
      <c r="U56" s="115">
        <v>-24</v>
      </c>
      <c r="V56" s="116">
        <v>130.28</v>
      </c>
      <c r="W56">
        <v>-13</v>
      </c>
      <c r="X56">
        <v>88.78</v>
      </c>
      <c r="Y56">
        <v>2.9</v>
      </c>
      <c r="Z56">
        <v>38.6</v>
      </c>
      <c r="AA56">
        <v>0</v>
      </c>
      <c r="AB56">
        <v>-11</v>
      </c>
    </row>
    <row r="57" spans="7:28">
      <c r="G57" t="s">
        <v>99</v>
      </c>
      <c r="H57" s="115">
        <v>17.37</v>
      </c>
      <c r="I57" s="88">
        <v>43.42</v>
      </c>
      <c r="J57" s="88">
        <v>43.43</v>
      </c>
      <c r="K57" s="88">
        <v>0</v>
      </c>
      <c r="L57" s="88">
        <v>6.56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110.78</v>
      </c>
      <c r="W57">
        <v>17.37</v>
      </c>
      <c r="X57">
        <v>43.42</v>
      </c>
      <c r="Y57">
        <v>6.56</v>
      </c>
      <c r="Z57">
        <v>0</v>
      </c>
      <c r="AA57">
        <v>0</v>
      </c>
      <c r="AB57">
        <v>43.43</v>
      </c>
    </row>
    <row r="58" spans="7:28">
      <c r="G58" t="s">
        <v>100</v>
      </c>
      <c r="H58" s="115">
        <v>29.92</v>
      </c>
      <c r="I58" s="88">
        <v>46.31</v>
      </c>
      <c r="J58" s="88">
        <v>43.43</v>
      </c>
      <c r="K58" s="88">
        <v>33.78</v>
      </c>
      <c r="L58" s="88">
        <v>6.56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160</v>
      </c>
      <c r="W58">
        <v>29.92</v>
      </c>
      <c r="X58">
        <v>46.31</v>
      </c>
      <c r="Y58">
        <v>6.56</v>
      </c>
      <c r="Z58">
        <v>33.78</v>
      </c>
      <c r="AA58">
        <v>0</v>
      </c>
      <c r="AB58">
        <v>43.43</v>
      </c>
    </row>
    <row r="59" spans="7:28">
      <c r="G59" t="s">
        <v>101</v>
      </c>
      <c r="H59" s="115">
        <v>55.97</v>
      </c>
      <c r="I59" s="88">
        <v>19.3</v>
      </c>
      <c r="J59" s="88">
        <v>4.83</v>
      </c>
      <c r="K59" s="88">
        <v>28.95</v>
      </c>
      <c r="L59" s="88">
        <v>5.79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114.84</v>
      </c>
      <c r="W59">
        <v>55.97</v>
      </c>
      <c r="X59">
        <v>19.3</v>
      </c>
      <c r="Y59">
        <v>5.79</v>
      </c>
      <c r="Z59">
        <v>28.95</v>
      </c>
      <c r="AA59">
        <v>0</v>
      </c>
      <c r="AB59">
        <v>4.83</v>
      </c>
    </row>
    <row r="60" spans="7:28">
      <c r="G60" t="s">
        <v>102</v>
      </c>
      <c r="H60" s="115">
        <v>48.25</v>
      </c>
      <c r="I60" s="88">
        <v>59.83</v>
      </c>
      <c r="J60" s="88">
        <v>62.73</v>
      </c>
      <c r="K60" s="88">
        <v>28.95</v>
      </c>
      <c r="L60" s="88">
        <v>5.79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205.54</v>
      </c>
      <c r="W60">
        <v>48.25</v>
      </c>
      <c r="X60">
        <v>59.83</v>
      </c>
      <c r="Y60">
        <v>5.79</v>
      </c>
      <c r="Z60">
        <v>28.95</v>
      </c>
      <c r="AA60">
        <v>0</v>
      </c>
      <c r="AB60">
        <v>62.73</v>
      </c>
    </row>
    <row r="61" spans="7:28">
      <c r="G61" t="s">
        <v>103</v>
      </c>
      <c r="H61" s="115">
        <v>30.88</v>
      </c>
      <c r="I61" s="88">
        <v>0</v>
      </c>
      <c r="J61" s="88">
        <v>57.9</v>
      </c>
      <c r="K61" s="88">
        <v>0</v>
      </c>
      <c r="L61" s="88">
        <v>12.06</v>
      </c>
      <c r="M61" s="116">
        <v>0</v>
      </c>
      <c r="N61" s="115">
        <v>0</v>
      </c>
      <c r="O61" s="88">
        <v>-26</v>
      </c>
      <c r="P61" s="88">
        <v>0</v>
      </c>
      <c r="Q61" s="88">
        <v>0</v>
      </c>
      <c r="R61" s="88">
        <v>0</v>
      </c>
      <c r="S61" s="116">
        <v>0</v>
      </c>
      <c r="U61" s="115">
        <v>-26</v>
      </c>
      <c r="V61" s="116">
        <v>100.84</v>
      </c>
      <c r="W61">
        <v>30.88</v>
      </c>
      <c r="X61">
        <v>-26</v>
      </c>
      <c r="Y61">
        <v>12.06</v>
      </c>
      <c r="Z61">
        <v>0</v>
      </c>
      <c r="AA61">
        <v>0</v>
      </c>
      <c r="AB61">
        <v>57.9</v>
      </c>
    </row>
    <row r="62" spans="7:28">
      <c r="G62" t="s">
        <v>104</v>
      </c>
      <c r="H62" s="115">
        <v>47.29</v>
      </c>
      <c r="I62" s="88">
        <v>14.48</v>
      </c>
      <c r="J62" s="88">
        <v>53.06</v>
      </c>
      <c r="K62" s="88">
        <v>38.6</v>
      </c>
      <c r="L62" s="88">
        <v>2.61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156.04</v>
      </c>
      <c r="W62">
        <v>47.29</v>
      </c>
      <c r="X62">
        <v>14.48</v>
      </c>
      <c r="Y62">
        <v>2.61</v>
      </c>
      <c r="Z62">
        <v>38.6</v>
      </c>
      <c r="AA62">
        <v>0</v>
      </c>
      <c r="AB62">
        <v>53.06</v>
      </c>
    </row>
    <row r="63" spans="7:28">
      <c r="G63" t="s">
        <v>105</v>
      </c>
      <c r="H63" s="115">
        <v>0</v>
      </c>
      <c r="I63" s="88">
        <v>0</v>
      </c>
      <c r="J63" s="88">
        <v>24.13</v>
      </c>
      <c r="K63" s="88">
        <v>28.95</v>
      </c>
      <c r="L63" s="88">
        <v>6.27</v>
      </c>
      <c r="M63" s="116">
        <v>0</v>
      </c>
      <c r="N63" s="115">
        <v>-9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-44</v>
      </c>
      <c r="V63" s="116">
        <v>59.35</v>
      </c>
      <c r="W63">
        <v>-9</v>
      </c>
      <c r="X63">
        <v>-35</v>
      </c>
      <c r="Y63">
        <v>6.27</v>
      </c>
      <c r="Z63">
        <v>28.95</v>
      </c>
      <c r="AA63">
        <v>0</v>
      </c>
      <c r="AB63">
        <v>24.13</v>
      </c>
    </row>
    <row r="64" spans="7:28">
      <c r="G64" t="s">
        <v>106</v>
      </c>
      <c r="H64" s="115">
        <v>34.74</v>
      </c>
      <c r="I64" s="88">
        <v>0</v>
      </c>
      <c r="J64" s="88">
        <v>77.2</v>
      </c>
      <c r="K64" s="88">
        <v>38.6</v>
      </c>
      <c r="L64" s="88">
        <v>6.27</v>
      </c>
      <c r="M64" s="116">
        <v>0</v>
      </c>
      <c r="N64" s="115">
        <v>0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-30</v>
      </c>
      <c r="V64" s="116">
        <v>156.81</v>
      </c>
      <c r="W64">
        <v>34.74</v>
      </c>
      <c r="X64">
        <v>-30</v>
      </c>
      <c r="Y64">
        <v>6.27</v>
      </c>
      <c r="Z64">
        <v>38.6</v>
      </c>
      <c r="AA64">
        <v>0</v>
      </c>
      <c r="AB64">
        <v>77.2</v>
      </c>
    </row>
    <row r="65" spans="7:28">
      <c r="G65" t="s">
        <v>107</v>
      </c>
      <c r="H65" s="115">
        <v>61.76</v>
      </c>
      <c r="I65" s="88">
        <v>0</v>
      </c>
      <c r="J65" s="88">
        <v>67.55</v>
      </c>
      <c r="K65" s="88">
        <v>0</v>
      </c>
      <c r="L65" s="88">
        <v>7.04</v>
      </c>
      <c r="M65" s="116">
        <v>0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136.35</v>
      </c>
      <c r="W65">
        <v>61.76</v>
      </c>
      <c r="X65">
        <v>-20</v>
      </c>
      <c r="Y65">
        <v>7.04</v>
      </c>
      <c r="Z65">
        <v>0</v>
      </c>
      <c r="AA65">
        <v>0</v>
      </c>
      <c r="AB65">
        <v>67.55</v>
      </c>
    </row>
    <row r="66" spans="7:28">
      <c r="G66" t="s">
        <v>108</v>
      </c>
      <c r="H66" s="115">
        <v>21.23</v>
      </c>
      <c r="I66" s="88">
        <v>0</v>
      </c>
      <c r="J66" s="88">
        <v>57.9</v>
      </c>
      <c r="K66" s="88">
        <v>4.83</v>
      </c>
      <c r="L66" s="88">
        <v>7.04</v>
      </c>
      <c r="M66" s="116">
        <v>0</v>
      </c>
      <c r="N66" s="115">
        <v>0</v>
      </c>
      <c r="O66" s="88">
        <v>-38</v>
      </c>
      <c r="P66" s="88">
        <v>0</v>
      </c>
      <c r="Q66" s="88">
        <v>0</v>
      </c>
      <c r="R66" s="88">
        <v>0</v>
      </c>
      <c r="S66" s="116">
        <v>0</v>
      </c>
      <c r="U66" s="115">
        <v>-38</v>
      </c>
      <c r="V66" s="116">
        <v>91</v>
      </c>
      <c r="W66">
        <v>21.23</v>
      </c>
      <c r="X66">
        <v>-38</v>
      </c>
      <c r="Y66">
        <v>7.04</v>
      </c>
      <c r="Z66">
        <v>4.83</v>
      </c>
      <c r="AA66">
        <v>0</v>
      </c>
      <c r="AB66">
        <v>57.9</v>
      </c>
    </row>
    <row r="67" spans="7:28">
      <c r="G67" t="s">
        <v>109</v>
      </c>
      <c r="H67" s="115">
        <v>15.43</v>
      </c>
      <c r="I67" s="88">
        <v>0</v>
      </c>
      <c r="J67" s="88">
        <v>14.48</v>
      </c>
      <c r="K67" s="88">
        <v>4.83</v>
      </c>
      <c r="L67" s="88">
        <v>11.29</v>
      </c>
      <c r="M67" s="116">
        <v>0</v>
      </c>
      <c r="N67" s="115">
        <v>0</v>
      </c>
      <c r="O67" s="88">
        <v>-18</v>
      </c>
      <c r="P67" s="88">
        <v>0</v>
      </c>
      <c r="Q67" s="88">
        <v>0</v>
      </c>
      <c r="R67" s="88">
        <v>0</v>
      </c>
      <c r="S67" s="116">
        <v>0</v>
      </c>
      <c r="U67" s="115">
        <v>-18</v>
      </c>
      <c r="V67" s="116">
        <v>46.03</v>
      </c>
      <c r="W67">
        <v>15.43</v>
      </c>
      <c r="X67">
        <v>-18</v>
      </c>
      <c r="Y67">
        <v>11.29</v>
      </c>
      <c r="Z67">
        <v>4.83</v>
      </c>
      <c r="AA67">
        <v>0</v>
      </c>
      <c r="AB67">
        <v>14.48</v>
      </c>
    </row>
    <row r="68" spans="7:28">
      <c r="G68" t="s">
        <v>110</v>
      </c>
      <c r="H68" s="115">
        <v>28.95</v>
      </c>
      <c r="I68" s="88">
        <v>0</v>
      </c>
      <c r="J68" s="88">
        <v>53.07</v>
      </c>
      <c r="K68" s="88">
        <v>43.43</v>
      </c>
      <c r="L68" s="88">
        <v>0</v>
      </c>
      <c r="M68" s="116">
        <v>0</v>
      </c>
      <c r="N68" s="115">
        <v>0</v>
      </c>
      <c r="O68" s="88">
        <v>-23</v>
      </c>
      <c r="P68" s="88">
        <v>0</v>
      </c>
      <c r="Q68" s="88">
        <v>0</v>
      </c>
      <c r="R68" s="88">
        <v>0</v>
      </c>
      <c r="S68" s="116">
        <v>0</v>
      </c>
      <c r="U68" s="115">
        <v>-23</v>
      </c>
      <c r="V68" s="116">
        <v>125.45</v>
      </c>
      <c r="W68">
        <v>28.95</v>
      </c>
      <c r="X68">
        <v>-23</v>
      </c>
      <c r="Y68">
        <v>0</v>
      </c>
      <c r="Z68">
        <v>43.43</v>
      </c>
      <c r="AA68">
        <v>0</v>
      </c>
      <c r="AB68">
        <v>53.07</v>
      </c>
    </row>
    <row r="69" spans="7:28">
      <c r="G69" t="s">
        <v>111</v>
      </c>
      <c r="H69" s="115">
        <v>15.44</v>
      </c>
      <c r="I69" s="88">
        <v>0</v>
      </c>
      <c r="J69" s="88">
        <v>57.9</v>
      </c>
      <c r="K69" s="88">
        <v>43.43</v>
      </c>
      <c r="L69" s="88">
        <v>0</v>
      </c>
      <c r="M69" s="116">
        <v>0</v>
      </c>
      <c r="N69" s="115">
        <v>0</v>
      </c>
      <c r="O69" s="88">
        <v>-43</v>
      </c>
      <c r="P69" s="88">
        <v>0</v>
      </c>
      <c r="Q69" s="88">
        <v>0</v>
      </c>
      <c r="R69" s="88">
        <v>0</v>
      </c>
      <c r="S69" s="116">
        <v>0</v>
      </c>
      <c r="U69" s="115">
        <v>-43</v>
      </c>
      <c r="V69" s="116">
        <v>116.76</v>
      </c>
      <c r="W69">
        <v>15.44</v>
      </c>
      <c r="X69">
        <v>-43</v>
      </c>
      <c r="Y69">
        <v>0</v>
      </c>
      <c r="Z69">
        <v>43.43</v>
      </c>
      <c r="AA69">
        <v>0</v>
      </c>
      <c r="AB69">
        <v>57.9</v>
      </c>
    </row>
    <row r="70" spans="7:28">
      <c r="G70" t="s">
        <v>112</v>
      </c>
      <c r="H70" s="115">
        <v>37.64</v>
      </c>
      <c r="I70" s="88">
        <v>0</v>
      </c>
      <c r="J70" s="88">
        <v>43.43</v>
      </c>
      <c r="K70" s="88">
        <v>43.42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124.48</v>
      </c>
      <c r="W70">
        <v>37.64</v>
      </c>
      <c r="X70">
        <v>0</v>
      </c>
      <c r="Y70">
        <v>0</v>
      </c>
      <c r="Z70">
        <v>43.42</v>
      </c>
      <c r="AA70">
        <v>0</v>
      </c>
      <c r="AB70">
        <v>43.43</v>
      </c>
    </row>
    <row r="71" spans="7:28">
      <c r="G71" t="s">
        <v>113</v>
      </c>
      <c r="H71" s="115">
        <v>64.66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64.66</v>
      </c>
      <c r="W71">
        <v>64.66</v>
      </c>
      <c r="X71">
        <v>0</v>
      </c>
      <c r="Y71">
        <v>0</v>
      </c>
      <c r="Z71">
        <v>0</v>
      </c>
      <c r="AA71">
        <v>0</v>
      </c>
      <c r="AB71">
        <v>-20</v>
      </c>
    </row>
    <row r="72" spans="7:28">
      <c r="G72" t="s">
        <v>114</v>
      </c>
      <c r="H72" s="115">
        <v>55</v>
      </c>
      <c r="I72" s="88">
        <v>0</v>
      </c>
      <c r="J72" s="88">
        <v>38.6</v>
      </c>
      <c r="K72" s="88">
        <v>43.43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137.03</v>
      </c>
      <c r="W72">
        <v>55</v>
      </c>
      <c r="X72">
        <v>0</v>
      </c>
      <c r="Y72">
        <v>0</v>
      </c>
      <c r="Z72">
        <v>43.43</v>
      </c>
      <c r="AA72">
        <v>0</v>
      </c>
      <c r="AB72">
        <v>38.6</v>
      </c>
    </row>
    <row r="73" spans="7:28">
      <c r="G73" t="s">
        <v>115</v>
      </c>
      <c r="H73" s="115">
        <v>40.74</v>
      </c>
      <c r="I73" s="88">
        <v>14.94</v>
      </c>
      <c r="J73" s="88">
        <v>30.56</v>
      </c>
      <c r="K73" s="88">
        <v>23.77</v>
      </c>
      <c r="L73" s="88">
        <v>10.39</v>
      </c>
      <c r="M73" s="116">
        <v>2.17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122.57</v>
      </c>
      <c r="W73">
        <v>40.74</v>
      </c>
      <c r="X73">
        <v>14.94</v>
      </c>
      <c r="Y73">
        <v>10.39</v>
      </c>
      <c r="Z73">
        <v>23.77</v>
      </c>
      <c r="AA73">
        <v>2.17</v>
      </c>
      <c r="AB73">
        <v>30.56</v>
      </c>
    </row>
    <row r="74" spans="7:28">
      <c r="G74" t="s">
        <v>116</v>
      </c>
      <c r="H74" s="115">
        <v>26.26</v>
      </c>
      <c r="I74" s="88">
        <v>25.15</v>
      </c>
      <c r="J74" s="88">
        <v>25.15</v>
      </c>
      <c r="K74" s="88">
        <v>5.59</v>
      </c>
      <c r="L74" s="88">
        <v>0</v>
      </c>
      <c r="M74" s="116">
        <v>1.79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83.94</v>
      </c>
      <c r="W74">
        <v>26.26</v>
      </c>
      <c r="X74">
        <v>25.15</v>
      </c>
      <c r="Y74">
        <v>0</v>
      </c>
      <c r="Z74">
        <v>5.59</v>
      </c>
      <c r="AA74">
        <v>1.79</v>
      </c>
      <c r="AB74">
        <v>25.15</v>
      </c>
    </row>
    <row r="75" spans="7:28">
      <c r="G75" t="s">
        <v>117</v>
      </c>
      <c r="H75" s="115">
        <v>33.22</v>
      </c>
      <c r="I75" s="88">
        <v>0</v>
      </c>
      <c r="J75" s="88">
        <v>30.75</v>
      </c>
      <c r="K75" s="88">
        <v>33.83</v>
      </c>
      <c r="L75" s="88">
        <v>0</v>
      </c>
      <c r="M75" s="116">
        <v>1.97</v>
      </c>
      <c r="N75" s="115">
        <v>0</v>
      </c>
      <c r="O75" s="88">
        <v>-65</v>
      </c>
      <c r="P75" s="88">
        <v>0</v>
      </c>
      <c r="Q75" s="88">
        <v>0</v>
      </c>
      <c r="R75" s="88">
        <v>0</v>
      </c>
      <c r="S75" s="116">
        <v>0</v>
      </c>
      <c r="U75" s="115">
        <v>-65</v>
      </c>
      <c r="V75" s="116">
        <v>99.77</v>
      </c>
      <c r="W75">
        <v>33.22</v>
      </c>
      <c r="X75">
        <v>-65</v>
      </c>
      <c r="Y75">
        <v>0</v>
      </c>
      <c r="Z75">
        <v>33.83</v>
      </c>
      <c r="AA75">
        <v>1.97</v>
      </c>
      <c r="AB75">
        <v>30.75</v>
      </c>
    </row>
    <row r="76" spans="7:28">
      <c r="G76" t="s">
        <v>118</v>
      </c>
      <c r="H76" s="115">
        <v>17.79</v>
      </c>
      <c r="I76" s="88">
        <v>0</v>
      </c>
      <c r="J76" s="88">
        <v>41.07</v>
      </c>
      <c r="K76" s="88">
        <v>34.21</v>
      </c>
      <c r="L76" s="88">
        <v>0</v>
      </c>
      <c r="M76" s="116">
        <v>2.19</v>
      </c>
      <c r="N76" s="115">
        <v>0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-50</v>
      </c>
      <c r="V76" s="116">
        <v>95.26</v>
      </c>
      <c r="W76">
        <v>17.79</v>
      </c>
      <c r="X76">
        <v>-50</v>
      </c>
      <c r="Y76">
        <v>0</v>
      </c>
      <c r="Z76">
        <v>34.21</v>
      </c>
      <c r="AA76">
        <v>2.19</v>
      </c>
      <c r="AB76">
        <v>41.07</v>
      </c>
    </row>
    <row r="77" spans="7:28">
      <c r="G77" t="s">
        <v>119</v>
      </c>
      <c r="H77" s="115">
        <v>0</v>
      </c>
      <c r="I77" s="88">
        <v>0</v>
      </c>
      <c r="J77" s="88">
        <v>44.65</v>
      </c>
      <c r="K77" s="88">
        <v>44.65</v>
      </c>
      <c r="L77" s="88">
        <v>0</v>
      </c>
      <c r="M77" s="116">
        <v>3.21</v>
      </c>
      <c r="N77" s="115">
        <v>-62</v>
      </c>
      <c r="O77" s="88">
        <v>-25</v>
      </c>
      <c r="P77" s="88">
        <v>0</v>
      </c>
      <c r="Q77" s="88">
        <v>0</v>
      </c>
      <c r="R77" s="88">
        <v>0</v>
      </c>
      <c r="S77" s="116">
        <v>0</v>
      </c>
      <c r="U77" s="115">
        <v>-87</v>
      </c>
      <c r="V77" s="116">
        <v>92.51</v>
      </c>
      <c r="W77">
        <v>-62</v>
      </c>
      <c r="X77">
        <v>-25</v>
      </c>
      <c r="Y77">
        <v>0</v>
      </c>
      <c r="Z77">
        <v>44.65</v>
      </c>
      <c r="AA77">
        <v>3.21</v>
      </c>
      <c r="AB77">
        <v>44.65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38.6</v>
      </c>
      <c r="L78" s="88">
        <v>0</v>
      </c>
      <c r="M78" s="116">
        <v>3.57</v>
      </c>
      <c r="N78" s="115">
        <v>-34</v>
      </c>
      <c r="O78" s="88">
        <v>-40</v>
      </c>
      <c r="P78" s="88">
        <v>-30</v>
      </c>
      <c r="Q78" s="88">
        <v>0</v>
      </c>
      <c r="R78" s="88">
        <v>0</v>
      </c>
      <c r="S78" s="116">
        <v>0</v>
      </c>
      <c r="U78" s="115">
        <v>-104</v>
      </c>
      <c r="V78" s="116">
        <v>42.17</v>
      </c>
      <c r="W78">
        <v>-34</v>
      </c>
      <c r="X78">
        <v>-40</v>
      </c>
      <c r="Y78">
        <v>0</v>
      </c>
      <c r="Z78">
        <v>38.6</v>
      </c>
      <c r="AA78">
        <v>3.57</v>
      </c>
      <c r="AB78">
        <v>-30</v>
      </c>
    </row>
    <row r="79" spans="7:28">
      <c r="G79" t="s">
        <v>121</v>
      </c>
      <c r="H79" s="115">
        <v>0</v>
      </c>
      <c r="I79" s="88">
        <v>0</v>
      </c>
      <c r="J79" s="88">
        <v>9.65</v>
      </c>
      <c r="K79" s="88">
        <v>0</v>
      </c>
      <c r="L79" s="88">
        <v>15.92</v>
      </c>
      <c r="M79" s="116">
        <v>2.8</v>
      </c>
      <c r="N79" s="115">
        <v>-87</v>
      </c>
      <c r="O79" s="88">
        <v>-35</v>
      </c>
      <c r="P79" s="88">
        <v>0</v>
      </c>
      <c r="Q79" s="88">
        <v>0</v>
      </c>
      <c r="R79" s="88">
        <v>0</v>
      </c>
      <c r="S79" s="116">
        <v>0</v>
      </c>
      <c r="U79" s="115">
        <v>-122</v>
      </c>
      <c r="V79" s="116">
        <v>28.37</v>
      </c>
      <c r="W79">
        <v>-87</v>
      </c>
      <c r="X79">
        <v>-35</v>
      </c>
      <c r="Y79">
        <v>15.92</v>
      </c>
      <c r="Z79">
        <v>0</v>
      </c>
      <c r="AA79">
        <v>2.8</v>
      </c>
      <c r="AB79">
        <v>9.65</v>
      </c>
    </row>
    <row r="80" spans="7:28">
      <c r="G80" t="s">
        <v>122</v>
      </c>
      <c r="H80" s="115">
        <v>0</v>
      </c>
      <c r="I80" s="88">
        <v>0</v>
      </c>
      <c r="J80" s="88">
        <v>9.65</v>
      </c>
      <c r="K80" s="88">
        <v>33.78</v>
      </c>
      <c r="L80" s="88">
        <v>1.54</v>
      </c>
      <c r="M80" s="116">
        <v>3.09</v>
      </c>
      <c r="N80" s="115">
        <v>-90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-140</v>
      </c>
      <c r="V80" s="116">
        <v>48.06</v>
      </c>
      <c r="W80">
        <v>-90</v>
      </c>
      <c r="X80">
        <v>-50</v>
      </c>
      <c r="Y80">
        <v>1.54</v>
      </c>
      <c r="Z80">
        <v>33.78</v>
      </c>
      <c r="AA80">
        <v>3.09</v>
      </c>
      <c r="AB80">
        <v>9.65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9.65</v>
      </c>
      <c r="M81" s="116">
        <v>3.09</v>
      </c>
      <c r="N81" s="115">
        <v>-39</v>
      </c>
      <c r="O81" s="88">
        <v>-55</v>
      </c>
      <c r="P81" s="88">
        <v>0</v>
      </c>
      <c r="Q81" s="88">
        <v>0</v>
      </c>
      <c r="R81" s="88">
        <v>0</v>
      </c>
      <c r="S81" s="116">
        <v>0</v>
      </c>
      <c r="U81" s="115">
        <v>-94</v>
      </c>
      <c r="V81" s="116">
        <v>12.74</v>
      </c>
      <c r="W81">
        <v>-39</v>
      </c>
      <c r="X81">
        <v>-55</v>
      </c>
      <c r="Y81">
        <v>9.65</v>
      </c>
      <c r="Z81">
        <v>0</v>
      </c>
      <c r="AA81">
        <v>3.09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9.65</v>
      </c>
      <c r="M82" s="116">
        <v>3.09</v>
      </c>
      <c r="N82" s="115">
        <v>-35</v>
      </c>
      <c r="O82" s="88">
        <v>-115</v>
      </c>
      <c r="P82" s="88">
        <v>0</v>
      </c>
      <c r="Q82" s="88">
        <v>0</v>
      </c>
      <c r="R82" s="88">
        <v>0</v>
      </c>
      <c r="S82" s="116">
        <v>0</v>
      </c>
      <c r="U82" s="115">
        <v>-150</v>
      </c>
      <c r="V82" s="116">
        <v>12.74</v>
      </c>
      <c r="W82">
        <v>-35</v>
      </c>
      <c r="X82">
        <v>-115</v>
      </c>
      <c r="Y82">
        <v>9.65</v>
      </c>
      <c r="Z82">
        <v>0</v>
      </c>
      <c r="AA82">
        <v>3.09</v>
      </c>
      <c r="AB82">
        <v>0</v>
      </c>
    </row>
    <row r="83" spans="7:28">
      <c r="G83" t="s">
        <v>125</v>
      </c>
      <c r="H83" s="115">
        <v>19.3</v>
      </c>
      <c r="I83" s="88">
        <v>0</v>
      </c>
      <c r="J83" s="88">
        <v>0</v>
      </c>
      <c r="K83" s="88">
        <v>43.42</v>
      </c>
      <c r="L83" s="88">
        <v>9.07</v>
      </c>
      <c r="M83" s="116">
        <v>3.09</v>
      </c>
      <c r="N83" s="115">
        <v>0</v>
      </c>
      <c r="O83" s="88">
        <v>0</v>
      </c>
      <c r="P83" s="88">
        <v>-65</v>
      </c>
      <c r="Q83" s="88">
        <v>0</v>
      </c>
      <c r="R83" s="88">
        <v>0</v>
      </c>
      <c r="S83" s="116">
        <v>0</v>
      </c>
      <c r="U83" s="115">
        <v>-65</v>
      </c>
      <c r="V83" s="116">
        <v>74.88</v>
      </c>
      <c r="W83">
        <v>19.3</v>
      </c>
      <c r="X83">
        <v>0</v>
      </c>
      <c r="Y83">
        <v>9.07</v>
      </c>
      <c r="Z83">
        <v>43.42</v>
      </c>
      <c r="AA83">
        <v>3.09</v>
      </c>
      <c r="AB83">
        <v>-65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28.95</v>
      </c>
      <c r="L84" s="88">
        <v>8.8800000000000008</v>
      </c>
      <c r="M84" s="116">
        <v>3.09</v>
      </c>
      <c r="N84" s="115">
        <v>0</v>
      </c>
      <c r="O84" s="88">
        <v>-5</v>
      </c>
      <c r="P84" s="88">
        <v>0</v>
      </c>
      <c r="Q84" s="88">
        <v>0</v>
      </c>
      <c r="R84" s="88">
        <v>0</v>
      </c>
      <c r="S84" s="116">
        <v>0</v>
      </c>
      <c r="U84" s="115">
        <v>-5</v>
      </c>
      <c r="V84" s="116">
        <v>40.92</v>
      </c>
      <c r="W84">
        <v>0</v>
      </c>
      <c r="X84">
        <v>-5</v>
      </c>
      <c r="Y84">
        <v>8.8800000000000008</v>
      </c>
      <c r="Z84">
        <v>28.95</v>
      </c>
      <c r="AA84">
        <v>3.09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28.95</v>
      </c>
      <c r="L85" s="88">
        <v>12.06</v>
      </c>
      <c r="M85" s="116">
        <v>3.09</v>
      </c>
      <c r="N85" s="115">
        <v>-39</v>
      </c>
      <c r="O85" s="88">
        <v>-55</v>
      </c>
      <c r="P85" s="88">
        <v>-70</v>
      </c>
      <c r="Q85" s="88">
        <v>0</v>
      </c>
      <c r="R85" s="88">
        <v>0</v>
      </c>
      <c r="S85" s="116">
        <v>0</v>
      </c>
      <c r="U85" s="115">
        <v>-164</v>
      </c>
      <c r="V85" s="116">
        <v>44.1</v>
      </c>
      <c r="W85">
        <v>-39</v>
      </c>
      <c r="X85">
        <v>-55</v>
      </c>
      <c r="Y85">
        <v>12.06</v>
      </c>
      <c r="Z85">
        <v>28.95</v>
      </c>
      <c r="AA85">
        <v>3.09</v>
      </c>
      <c r="AB85">
        <v>-70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4.83</v>
      </c>
      <c r="M86" s="116">
        <v>3.18</v>
      </c>
      <c r="N86" s="115">
        <v>0</v>
      </c>
      <c r="O86" s="88">
        <v>-65</v>
      </c>
      <c r="P86" s="88">
        <v>-25</v>
      </c>
      <c r="Q86" s="88">
        <v>0</v>
      </c>
      <c r="R86" s="88">
        <v>0</v>
      </c>
      <c r="S86" s="116">
        <v>0</v>
      </c>
      <c r="U86" s="115">
        <v>-90</v>
      </c>
      <c r="V86" s="116">
        <v>8.01</v>
      </c>
      <c r="W86">
        <v>0</v>
      </c>
      <c r="X86">
        <v>-65</v>
      </c>
      <c r="Y86">
        <v>4.83</v>
      </c>
      <c r="Z86">
        <v>0</v>
      </c>
      <c r="AA86">
        <v>3.18</v>
      </c>
      <c r="AB86">
        <v>-25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33.770000000000003</v>
      </c>
      <c r="L87" s="88">
        <v>5.89</v>
      </c>
      <c r="M87" s="116">
        <v>3.09</v>
      </c>
      <c r="N87" s="115">
        <v>-27</v>
      </c>
      <c r="O87" s="88">
        <v>-120</v>
      </c>
      <c r="P87" s="88">
        <v>-20</v>
      </c>
      <c r="Q87" s="88">
        <v>0</v>
      </c>
      <c r="R87" s="88">
        <v>0</v>
      </c>
      <c r="S87" s="116">
        <v>0</v>
      </c>
      <c r="U87" s="115">
        <v>-167</v>
      </c>
      <c r="V87" s="116">
        <v>42.75</v>
      </c>
      <c r="W87">
        <v>-27</v>
      </c>
      <c r="X87">
        <v>-120</v>
      </c>
      <c r="Y87">
        <v>5.89</v>
      </c>
      <c r="Z87">
        <v>33.770000000000003</v>
      </c>
      <c r="AA87">
        <v>3.09</v>
      </c>
      <c r="AB87">
        <v>-20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5.4</v>
      </c>
      <c r="M88" s="116">
        <v>3.09</v>
      </c>
      <c r="N88" s="115">
        <v>0</v>
      </c>
      <c r="O88" s="88">
        <v>-80</v>
      </c>
      <c r="P88" s="88">
        <v>-20</v>
      </c>
      <c r="Q88" s="88">
        <v>0</v>
      </c>
      <c r="R88" s="88">
        <v>0</v>
      </c>
      <c r="S88" s="116">
        <v>0</v>
      </c>
      <c r="U88" s="115">
        <v>-100</v>
      </c>
      <c r="V88" s="116">
        <v>8.49</v>
      </c>
      <c r="W88">
        <v>0</v>
      </c>
      <c r="X88">
        <v>-80</v>
      </c>
      <c r="Y88">
        <v>5.4</v>
      </c>
      <c r="Z88">
        <v>0</v>
      </c>
      <c r="AA88">
        <v>3.09</v>
      </c>
      <c r="AB88">
        <v>-20</v>
      </c>
    </row>
    <row r="89" spans="7:28">
      <c r="G89" t="s">
        <v>131</v>
      </c>
      <c r="H89" s="115">
        <v>32.81</v>
      </c>
      <c r="I89" s="88">
        <v>9.65</v>
      </c>
      <c r="J89" s="88">
        <v>0</v>
      </c>
      <c r="K89" s="88">
        <v>0</v>
      </c>
      <c r="L89" s="88">
        <v>4.34</v>
      </c>
      <c r="M89" s="116">
        <v>3.09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49.89</v>
      </c>
      <c r="W89">
        <v>32.81</v>
      </c>
      <c r="X89">
        <v>9.65</v>
      </c>
      <c r="Y89">
        <v>4.34</v>
      </c>
      <c r="Z89">
        <v>0</v>
      </c>
      <c r="AA89">
        <v>3.09</v>
      </c>
      <c r="AB89">
        <v>-20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28.95</v>
      </c>
      <c r="L90" s="88">
        <v>3.47</v>
      </c>
      <c r="M90" s="116">
        <v>3.09</v>
      </c>
      <c r="N90" s="115">
        <v>0</v>
      </c>
      <c r="O90" s="88">
        <v>0</v>
      </c>
      <c r="P90" s="88">
        <v>-15</v>
      </c>
      <c r="Q90" s="88">
        <v>0</v>
      </c>
      <c r="R90" s="88">
        <v>0</v>
      </c>
      <c r="S90" s="116">
        <v>0</v>
      </c>
      <c r="U90" s="115">
        <v>-15</v>
      </c>
      <c r="V90" s="116">
        <v>35.51</v>
      </c>
      <c r="W90">
        <v>0</v>
      </c>
      <c r="X90">
        <v>0</v>
      </c>
      <c r="Y90">
        <v>3.47</v>
      </c>
      <c r="Z90">
        <v>28.95</v>
      </c>
      <c r="AA90">
        <v>3.09</v>
      </c>
      <c r="AB90">
        <v>-15</v>
      </c>
    </row>
    <row r="91" spans="7:28">
      <c r="G91" t="s">
        <v>133</v>
      </c>
      <c r="H91" s="115">
        <v>55.97</v>
      </c>
      <c r="I91" s="88">
        <v>57.9</v>
      </c>
      <c r="J91" s="88">
        <v>0</v>
      </c>
      <c r="K91" s="88">
        <v>0</v>
      </c>
      <c r="L91" s="88">
        <v>9.65</v>
      </c>
      <c r="M91" s="116">
        <v>3.09</v>
      </c>
      <c r="N91" s="115">
        <v>0</v>
      </c>
      <c r="O91" s="88">
        <v>0</v>
      </c>
      <c r="P91" s="88">
        <v>-15</v>
      </c>
      <c r="Q91" s="88">
        <v>0</v>
      </c>
      <c r="R91" s="88">
        <v>0</v>
      </c>
      <c r="S91" s="116">
        <v>0</v>
      </c>
      <c r="U91" s="115">
        <v>-15</v>
      </c>
      <c r="V91" s="116">
        <v>126.61</v>
      </c>
      <c r="W91">
        <v>55.97</v>
      </c>
      <c r="X91">
        <v>57.9</v>
      </c>
      <c r="Y91">
        <v>9.65</v>
      </c>
      <c r="Z91">
        <v>0</v>
      </c>
      <c r="AA91">
        <v>3.09</v>
      </c>
      <c r="AB91">
        <v>-15</v>
      </c>
    </row>
    <row r="92" spans="7:28">
      <c r="G92" t="s">
        <v>134</v>
      </c>
      <c r="H92" s="115">
        <v>33.78</v>
      </c>
      <c r="I92" s="88">
        <v>55.96</v>
      </c>
      <c r="J92" s="88">
        <v>0</v>
      </c>
      <c r="K92" s="88">
        <v>0</v>
      </c>
      <c r="L92" s="88">
        <v>2.2200000000000002</v>
      </c>
      <c r="M92" s="116">
        <v>3.09</v>
      </c>
      <c r="N92" s="115">
        <v>0</v>
      </c>
      <c r="O92" s="88">
        <v>0</v>
      </c>
      <c r="P92" s="88">
        <v>-55</v>
      </c>
      <c r="Q92" s="88">
        <v>0</v>
      </c>
      <c r="R92" s="88">
        <v>0</v>
      </c>
      <c r="S92" s="116">
        <v>0</v>
      </c>
      <c r="U92" s="115">
        <v>-55</v>
      </c>
      <c r="V92" s="116">
        <v>95.05</v>
      </c>
      <c r="W92">
        <v>33.78</v>
      </c>
      <c r="X92">
        <v>55.96</v>
      </c>
      <c r="Y92">
        <v>2.2200000000000002</v>
      </c>
      <c r="Z92">
        <v>0</v>
      </c>
      <c r="AA92">
        <v>3.09</v>
      </c>
      <c r="AB92">
        <v>-55</v>
      </c>
    </row>
    <row r="93" spans="7:28">
      <c r="G93" t="s">
        <v>135</v>
      </c>
      <c r="H93" s="115">
        <v>26.06</v>
      </c>
      <c r="I93" s="88">
        <v>57.89</v>
      </c>
      <c r="J93" s="88">
        <v>19.3</v>
      </c>
      <c r="K93" s="88">
        <v>0</v>
      </c>
      <c r="L93" s="88">
        <v>4.4400000000000004</v>
      </c>
      <c r="M93" s="116">
        <v>3.09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110.78</v>
      </c>
      <c r="W93">
        <v>26.06</v>
      </c>
      <c r="X93">
        <v>57.89</v>
      </c>
      <c r="Y93">
        <v>4.4400000000000004</v>
      </c>
      <c r="Z93">
        <v>0</v>
      </c>
      <c r="AA93">
        <v>3.09</v>
      </c>
      <c r="AB93">
        <v>19.3</v>
      </c>
    </row>
    <row r="94" spans="7:28">
      <c r="G94" t="s">
        <v>136</v>
      </c>
      <c r="H94" s="115">
        <v>38.6</v>
      </c>
      <c r="I94" s="88">
        <v>14.48</v>
      </c>
      <c r="J94" s="88">
        <v>19.3</v>
      </c>
      <c r="K94" s="88">
        <v>28.95</v>
      </c>
      <c r="L94" s="88">
        <v>3.28</v>
      </c>
      <c r="M94" s="116">
        <v>3.18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107.79</v>
      </c>
      <c r="W94">
        <v>38.6</v>
      </c>
      <c r="X94">
        <v>14.48</v>
      </c>
      <c r="Y94">
        <v>3.28</v>
      </c>
      <c r="Z94">
        <v>28.95</v>
      </c>
      <c r="AA94">
        <v>3.18</v>
      </c>
      <c r="AB94">
        <v>19.3</v>
      </c>
    </row>
    <row r="95" spans="7:28">
      <c r="G95" t="s">
        <v>137</v>
      </c>
      <c r="H95" s="115">
        <v>67.55</v>
      </c>
      <c r="I95" s="88">
        <v>53.08</v>
      </c>
      <c r="J95" s="88">
        <v>19.3</v>
      </c>
      <c r="K95" s="88">
        <v>0</v>
      </c>
      <c r="L95" s="88">
        <v>3.18</v>
      </c>
      <c r="M95" s="116">
        <v>3.09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146.19999999999999</v>
      </c>
      <c r="W95">
        <v>67.55</v>
      </c>
      <c r="X95">
        <v>53.08</v>
      </c>
      <c r="Y95">
        <v>3.18</v>
      </c>
      <c r="Z95">
        <v>0</v>
      </c>
      <c r="AA95">
        <v>3.09</v>
      </c>
      <c r="AB95">
        <v>19.3</v>
      </c>
    </row>
    <row r="96" spans="7:28">
      <c r="G96" t="s">
        <v>138</v>
      </c>
      <c r="H96" s="115">
        <v>26.06</v>
      </c>
      <c r="I96" s="88">
        <v>43.42</v>
      </c>
      <c r="J96" s="88">
        <v>9.65</v>
      </c>
      <c r="K96" s="88">
        <v>0</v>
      </c>
      <c r="L96" s="88">
        <v>2.8</v>
      </c>
      <c r="M96" s="116">
        <v>1.83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83.76</v>
      </c>
      <c r="W96">
        <v>26.06</v>
      </c>
      <c r="X96">
        <v>43.42</v>
      </c>
      <c r="Y96">
        <v>2.8</v>
      </c>
      <c r="Z96">
        <v>0</v>
      </c>
      <c r="AA96">
        <v>1.83</v>
      </c>
      <c r="AB96">
        <v>9.65</v>
      </c>
    </row>
    <row r="97" spans="1:83">
      <c r="G97" t="s">
        <v>139</v>
      </c>
      <c r="H97" s="115">
        <v>0</v>
      </c>
      <c r="I97" s="88">
        <v>19.29</v>
      </c>
      <c r="J97" s="88">
        <v>0</v>
      </c>
      <c r="K97" s="88">
        <v>0</v>
      </c>
      <c r="L97" s="88">
        <v>6.76</v>
      </c>
      <c r="M97" s="116">
        <v>2.61</v>
      </c>
      <c r="N97" s="115">
        <v>-13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-13</v>
      </c>
      <c r="V97" s="116">
        <v>28.66</v>
      </c>
      <c r="W97">
        <v>-13</v>
      </c>
      <c r="X97">
        <v>19.29</v>
      </c>
      <c r="Y97">
        <v>6.76</v>
      </c>
      <c r="Z97">
        <v>0</v>
      </c>
      <c r="AA97">
        <v>2.61</v>
      </c>
      <c r="AB97">
        <v>0</v>
      </c>
    </row>
    <row r="98" spans="1:83">
      <c r="G98" t="s">
        <v>140</v>
      </c>
      <c r="H98" s="115">
        <v>0</v>
      </c>
      <c r="I98" s="88">
        <v>14.48</v>
      </c>
      <c r="J98" s="88">
        <v>0</v>
      </c>
      <c r="K98" s="88">
        <v>0</v>
      </c>
      <c r="L98" s="88">
        <v>0</v>
      </c>
      <c r="M98" s="116">
        <v>2.7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17.18</v>
      </c>
      <c r="W98">
        <v>0</v>
      </c>
      <c r="X98">
        <v>14.48</v>
      </c>
      <c r="Y98">
        <v>0</v>
      </c>
      <c r="Z98">
        <v>0</v>
      </c>
      <c r="AA98">
        <v>2.7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0.70525249999999995</v>
      </c>
      <c r="I99" s="111">
        <f t="shared" ref="I99:BQ99" si="1">SUM(I3:I98)/4000</f>
        <v>0.52362750000000002</v>
      </c>
      <c r="J99" s="111">
        <f t="shared" si="1"/>
        <v>0.44786750000000008</v>
      </c>
      <c r="K99" s="111">
        <f t="shared" si="1"/>
        <v>0.35156250000000006</v>
      </c>
      <c r="L99" s="111">
        <f t="shared" si="1"/>
        <v>0.12665749999999998</v>
      </c>
      <c r="M99" s="111">
        <f t="shared" si="1"/>
        <v>1.8615000000000007E-2</v>
      </c>
      <c r="N99" s="110">
        <f t="shared" si="1"/>
        <v>-0.20574999999999999</v>
      </c>
      <c r="O99" s="111">
        <f t="shared" si="1"/>
        <v>-0.33400000000000002</v>
      </c>
      <c r="P99" s="111">
        <f t="shared" si="1"/>
        <v>-0.46475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-1.05575</v>
      </c>
      <c r="V99" s="112">
        <f t="shared" si="1"/>
        <v>2.173560000000001</v>
      </c>
      <c r="W99">
        <f t="shared" si="1"/>
        <v>0.49950250000000007</v>
      </c>
      <c r="X99">
        <f t="shared" si="1"/>
        <v>0.18962750000000003</v>
      </c>
      <c r="Y99">
        <f t="shared" si="1"/>
        <v>0.12665749999999998</v>
      </c>
      <c r="Z99">
        <f t="shared" si="1"/>
        <v>0.30031250000000004</v>
      </c>
      <c r="AA99">
        <f t="shared" si="1"/>
        <v>1.8615000000000007E-2</v>
      </c>
      <c r="AB99">
        <f t="shared" si="1"/>
        <v>-1.6882500000000033E-2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0.11</v>
      </c>
      <c r="W3">
        <v>0</v>
      </c>
      <c r="X3">
        <v>0</v>
      </c>
      <c r="Y3">
        <v>0.11</v>
      </c>
      <c r="Z3">
        <v>0</v>
      </c>
    </row>
    <row r="4" spans="1:26">
      <c r="A4" t="s">
        <v>415</v>
      </c>
      <c r="B4" t="s">
        <v>263</v>
      </c>
      <c r="D4" t="s">
        <v>439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7.0000000000000007E-2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7.0000000000000007E-2</v>
      </c>
      <c r="W17">
        <v>0</v>
      </c>
      <c r="X17">
        <v>0</v>
      </c>
      <c r="Y17">
        <v>7.0000000000000007E-2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0.04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0.04</v>
      </c>
      <c r="W18">
        <v>0</v>
      </c>
      <c r="X18">
        <v>0</v>
      </c>
      <c r="Y18">
        <v>0.04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0.5</v>
      </c>
      <c r="W19">
        <v>0</v>
      </c>
      <c r="X19">
        <v>0</v>
      </c>
      <c r="Y19">
        <v>0.5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0.21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0.21</v>
      </c>
      <c r="W20">
        <v>0</v>
      </c>
      <c r="X20">
        <v>0</v>
      </c>
      <c r="Y20">
        <v>0.21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2.35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2.35</v>
      </c>
      <c r="W21">
        <v>0</v>
      </c>
      <c r="X21">
        <v>0</v>
      </c>
      <c r="Y21">
        <v>2.35</v>
      </c>
      <c r="Z21">
        <v>0</v>
      </c>
    </row>
    <row r="22" spans="7:26">
      <c r="G22" t="s">
        <v>64</v>
      </c>
      <c r="H22" s="115">
        <v>64.650000000000006</v>
      </c>
      <c r="I22" s="88">
        <v>0</v>
      </c>
      <c r="J22" s="88">
        <v>0</v>
      </c>
      <c r="K22" s="88">
        <v>0</v>
      </c>
      <c r="L22" s="88">
        <v>0</v>
      </c>
      <c r="M22" s="116">
        <v>1.18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65.83</v>
      </c>
      <c r="W22">
        <v>64.650000000000006</v>
      </c>
      <c r="X22">
        <v>0</v>
      </c>
      <c r="Y22">
        <v>1.18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0.35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0.35</v>
      </c>
      <c r="W23">
        <v>0</v>
      </c>
      <c r="X23">
        <v>0</v>
      </c>
      <c r="Y23">
        <v>0.35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1.81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1.81</v>
      </c>
      <c r="W24">
        <v>0</v>
      </c>
      <c r="X24">
        <v>0</v>
      </c>
      <c r="Y24">
        <v>1.81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2.0499999999999998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2.0499999999999998</v>
      </c>
      <c r="W25">
        <v>0</v>
      </c>
      <c r="X25">
        <v>0</v>
      </c>
      <c r="Y25">
        <v>2.0499999999999998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5.38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5.38</v>
      </c>
      <c r="W26">
        <v>0</v>
      </c>
      <c r="X26">
        <v>0</v>
      </c>
      <c r="Y26">
        <v>5.38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2.1800000000000002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2.1800000000000002</v>
      </c>
      <c r="W27">
        <v>0</v>
      </c>
      <c r="X27">
        <v>0</v>
      </c>
      <c r="Y27">
        <v>2.1800000000000002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4.2699999999999996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4.2699999999999996</v>
      </c>
      <c r="W28">
        <v>0</v>
      </c>
      <c r="X28">
        <v>0</v>
      </c>
      <c r="Y28">
        <v>4.2699999999999996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39.57</v>
      </c>
      <c r="K29" s="88">
        <v>0</v>
      </c>
      <c r="L29" s="88">
        <v>0</v>
      </c>
      <c r="M29" s="116">
        <v>4.62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44.19</v>
      </c>
      <c r="W29">
        <v>0</v>
      </c>
      <c r="X29">
        <v>0</v>
      </c>
      <c r="Y29">
        <v>4.62</v>
      </c>
      <c r="Z29">
        <v>39.57</v>
      </c>
    </row>
    <row r="30" spans="7:26">
      <c r="G30" t="s">
        <v>72</v>
      </c>
      <c r="H30" s="115">
        <v>0</v>
      </c>
      <c r="I30" s="88">
        <v>0</v>
      </c>
      <c r="J30" s="88">
        <v>52.11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52.11</v>
      </c>
      <c r="W30">
        <v>0</v>
      </c>
      <c r="X30">
        <v>0</v>
      </c>
      <c r="Y30">
        <v>0</v>
      </c>
      <c r="Z30">
        <v>52.11</v>
      </c>
    </row>
    <row r="31" spans="7:26">
      <c r="G31" t="s">
        <v>73</v>
      </c>
      <c r="H31" s="115">
        <v>0</v>
      </c>
      <c r="I31" s="88">
        <v>0</v>
      </c>
      <c r="J31" s="88">
        <v>58.87</v>
      </c>
      <c r="K31" s="88">
        <v>0</v>
      </c>
      <c r="L31" s="88">
        <v>0</v>
      </c>
      <c r="M31" s="116">
        <v>1.87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60.74</v>
      </c>
      <c r="W31">
        <v>0</v>
      </c>
      <c r="X31">
        <v>0</v>
      </c>
      <c r="Y31">
        <v>1.87</v>
      </c>
      <c r="Z31">
        <v>58.87</v>
      </c>
    </row>
    <row r="32" spans="7:26">
      <c r="G32" t="s">
        <v>74</v>
      </c>
      <c r="H32" s="115">
        <v>0</v>
      </c>
      <c r="I32" s="88">
        <v>0</v>
      </c>
      <c r="J32" s="88">
        <v>77.2</v>
      </c>
      <c r="K32" s="88">
        <v>0</v>
      </c>
      <c r="L32" s="88">
        <v>0</v>
      </c>
      <c r="M32" s="116">
        <v>2.44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79.64</v>
      </c>
      <c r="W32">
        <v>0</v>
      </c>
      <c r="X32">
        <v>0</v>
      </c>
      <c r="Y32">
        <v>2.44</v>
      </c>
      <c r="Z32">
        <v>77.2</v>
      </c>
    </row>
    <row r="33" spans="7:26">
      <c r="G33" t="s">
        <v>75</v>
      </c>
      <c r="H33" s="115">
        <v>0</v>
      </c>
      <c r="I33" s="88">
        <v>0</v>
      </c>
      <c r="J33" s="88">
        <v>41.5</v>
      </c>
      <c r="K33" s="88">
        <v>0</v>
      </c>
      <c r="L33" s="88">
        <v>0</v>
      </c>
      <c r="M33" s="116">
        <v>6.05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47.55</v>
      </c>
      <c r="W33">
        <v>0</v>
      </c>
      <c r="X33">
        <v>0</v>
      </c>
      <c r="Y33">
        <v>6.05</v>
      </c>
      <c r="Z33">
        <v>41.5</v>
      </c>
    </row>
    <row r="34" spans="7:26">
      <c r="G34" t="s">
        <v>76</v>
      </c>
      <c r="H34" s="115">
        <v>0</v>
      </c>
      <c r="I34" s="88">
        <v>0</v>
      </c>
      <c r="J34" s="88">
        <v>26.06</v>
      </c>
      <c r="K34" s="88">
        <v>0</v>
      </c>
      <c r="L34" s="88">
        <v>0</v>
      </c>
      <c r="M34" s="116">
        <v>0.99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27.05</v>
      </c>
      <c r="W34">
        <v>0</v>
      </c>
      <c r="X34">
        <v>0</v>
      </c>
      <c r="Y34">
        <v>0.99</v>
      </c>
      <c r="Z34">
        <v>26.06</v>
      </c>
    </row>
    <row r="35" spans="7:26">
      <c r="G35" t="s">
        <v>77</v>
      </c>
      <c r="H35" s="115">
        <v>0</v>
      </c>
      <c r="I35" s="88">
        <v>0</v>
      </c>
      <c r="J35" s="88">
        <v>33.770000000000003</v>
      </c>
      <c r="K35" s="88">
        <v>9.65</v>
      </c>
      <c r="L35" s="88">
        <v>0</v>
      </c>
      <c r="M35" s="116">
        <v>3.33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46.75</v>
      </c>
      <c r="W35">
        <v>0</v>
      </c>
      <c r="X35">
        <v>9.65</v>
      </c>
      <c r="Y35">
        <v>3.33</v>
      </c>
      <c r="Z35">
        <v>33.770000000000003</v>
      </c>
    </row>
    <row r="36" spans="7:26">
      <c r="G36" t="s">
        <v>78</v>
      </c>
      <c r="H36" s="115">
        <v>0</v>
      </c>
      <c r="I36" s="88">
        <v>0</v>
      </c>
      <c r="J36" s="88">
        <v>31.84</v>
      </c>
      <c r="K36" s="88">
        <v>9.65</v>
      </c>
      <c r="L36" s="88">
        <v>0</v>
      </c>
      <c r="M36" s="116">
        <v>8.66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50.15</v>
      </c>
      <c r="W36">
        <v>0</v>
      </c>
      <c r="X36">
        <v>9.65</v>
      </c>
      <c r="Y36">
        <v>8.66</v>
      </c>
      <c r="Z36">
        <v>31.84</v>
      </c>
    </row>
    <row r="37" spans="7:26">
      <c r="G37" t="s">
        <v>79</v>
      </c>
      <c r="H37" s="115">
        <v>0</v>
      </c>
      <c r="I37" s="88">
        <v>0</v>
      </c>
      <c r="J37" s="88">
        <v>36.67</v>
      </c>
      <c r="K37" s="88">
        <v>9.65</v>
      </c>
      <c r="L37" s="88">
        <v>0</v>
      </c>
      <c r="M37" s="116">
        <v>1.45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47.77</v>
      </c>
      <c r="W37">
        <v>0</v>
      </c>
      <c r="X37">
        <v>9.65</v>
      </c>
      <c r="Y37">
        <v>1.45</v>
      </c>
      <c r="Z37">
        <v>36.67</v>
      </c>
    </row>
    <row r="38" spans="7:26">
      <c r="G38" t="s">
        <v>80</v>
      </c>
      <c r="H38" s="115">
        <v>0</v>
      </c>
      <c r="I38" s="88">
        <v>0</v>
      </c>
      <c r="J38" s="88">
        <v>8.69</v>
      </c>
      <c r="K38" s="88">
        <v>9.65</v>
      </c>
      <c r="L38" s="88">
        <v>0</v>
      </c>
      <c r="M38" s="116">
        <v>9.65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27.98</v>
      </c>
      <c r="W38">
        <v>0</v>
      </c>
      <c r="X38">
        <v>9.65</v>
      </c>
      <c r="Y38">
        <v>9.65</v>
      </c>
      <c r="Z38">
        <v>8.69</v>
      </c>
    </row>
    <row r="39" spans="7:26">
      <c r="G39" t="s">
        <v>81</v>
      </c>
      <c r="H39" s="115">
        <v>0</v>
      </c>
      <c r="I39" s="88">
        <v>0</v>
      </c>
      <c r="J39" s="88">
        <v>24.13</v>
      </c>
      <c r="K39" s="88">
        <v>28.95</v>
      </c>
      <c r="L39" s="88">
        <v>0</v>
      </c>
      <c r="M39" s="116">
        <v>3.57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56.65</v>
      </c>
      <c r="W39">
        <v>0</v>
      </c>
      <c r="X39">
        <v>28.95</v>
      </c>
      <c r="Y39">
        <v>3.57</v>
      </c>
      <c r="Z39">
        <v>24.13</v>
      </c>
    </row>
    <row r="40" spans="7:26">
      <c r="G40" t="s">
        <v>82</v>
      </c>
      <c r="H40" s="115">
        <v>0</v>
      </c>
      <c r="I40" s="88">
        <v>0</v>
      </c>
      <c r="J40" s="88">
        <v>69.48</v>
      </c>
      <c r="K40" s="88">
        <v>28.95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108.08</v>
      </c>
      <c r="W40">
        <v>0</v>
      </c>
      <c r="X40">
        <v>28.95</v>
      </c>
      <c r="Y40">
        <v>9.65</v>
      </c>
      <c r="Z40">
        <v>69.48</v>
      </c>
    </row>
    <row r="41" spans="7:26">
      <c r="G41" t="s">
        <v>83</v>
      </c>
      <c r="H41" s="115">
        <v>0</v>
      </c>
      <c r="I41" s="88">
        <v>0</v>
      </c>
      <c r="J41" s="88">
        <v>105.18</v>
      </c>
      <c r="K41" s="88">
        <v>28.95</v>
      </c>
      <c r="L41" s="88">
        <v>0</v>
      </c>
      <c r="M41" s="116">
        <v>6.18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140.31</v>
      </c>
      <c r="W41">
        <v>0</v>
      </c>
      <c r="X41">
        <v>28.95</v>
      </c>
      <c r="Y41">
        <v>6.18</v>
      </c>
      <c r="Z41">
        <v>105.18</v>
      </c>
    </row>
    <row r="42" spans="7:26">
      <c r="G42" t="s">
        <v>84</v>
      </c>
      <c r="H42" s="115">
        <v>0</v>
      </c>
      <c r="I42" s="88">
        <v>0</v>
      </c>
      <c r="J42" s="88">
        <v>137.99</v>
      </c>
      <c r="K42" s="88">
        <v>28.95</v>
      </c>
      <c r="L42" s="88">
        <v>0</v>
      </c>
      <c r="M42" s="116">
        <v>5.6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172.54</v>
      </c>
      <c r="W42">
        <v>0</v>
      </c>
      <c r="X42">
        <v>28.95</v>
      </c>
      <c r="Y42">
        <v>5.6</v>
      </c>
      <c r="Z42">
        <v>137.99</v>
      </c>
    </row>
    <row r="43" spans="7:26">
      <c r="G43" t="s">
        <v>85</v>
      </c>
      <c r="H43" s="115">
        <v>0</v>
      </c>
      <c r="I43" s="88">
        <v>0</v>
      </c>
      <c r="J43" s="88">
        <v>140.88999999999999</v>
      </c>
      <c r="K43" s="88">
        <v>43.43</v>
      </c>
      <c r="L43" s="88">
        <v>0</v>
      </c>
      <c r="M43" s="116">
        <v>9.65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193.96</v>
      </c>
      <c r="W43">
        <v>0</v>
      </c>
      <c r="X43">
        <v>43.43</v>
      </c>
      <c r="Y43">
        <v>9.65</v>
      </c>
      <c r="Z43">
        <v>140.88999999999999</v>
      </c>
    </row>
    <row r="44" spans="7:26">
      <c r="G44" t="s">
        <v>86</v>
      </c>
      <c r="H44" s="115">
        <v>0</v>
      </c>
      <c r="I44" s="88">
        <v>0</v>
      </c>
      <c r="J44" s="88">
        <v>153.43</v>
      </c>
      <c r="K44" s="88">
        <v>43.43</v>
      </c>
      <c r="L44" s="88">
        <v>0</v>
      </c>
      <c r="M44" s="116">
        <v>1.54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198.4</v>
      </c>
      <c r="W44">
        <v>0</v>
      </c>
      <c r="X44">
        <v>43.43</v>
      </c>
      <c r="Y44">
        <v>1.54</v>
      </c>
      <c r="Z44">
        <v>153.43</v>
      </c>
    </row>
    <row r="45" spans="7:26">
      <c r="G45" t="s">
        <v>87</v>
      </c>
      <c r="H45" s="115">
        <v>114.32</v>
      </c>
      <c r="I45" s="88">
        <v>0</v>
      </c>
      <c r="J45" s="88">
        <v>169.84</v>
      </c>
      <c r="K45" s="88">
        <v>43.43</v>
      </c>
      <c r="L45" s="88">
        <v>0</v>
      </c>
      <c r="M45" s="116">
        <v>5.1100000000000003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332.7</v>
      </c>
      <c r="W45">
        <v>114.32</v>
      </c>
      <c r="X45">
        <v>43.43</v>
      </c>
      <c r="Y45">
        <v>5.1100000000000003</v>
      </c>
      <c r="Z45">
        <v>169.84</v>
      </c>
    </row>
    <row r="46" spans="7:26">
      <c r="G46" t="s">
        <v>88</v>
      </c>
      <c r="H46" s="115">
        <v>114.39</v>
      </c>
      <c r="I46" s="88">
        <v>0</v>
      </c>
      <c r="J46" s="88">
        <v>182.38</v>
      </c>
      <c r="K46" s="88">
        <v>43.43</v>
      </c>
      <c r="L46" s="88">
        <v>0</v>
      </c>
      <c r="M46" s="116">
        <v>5.31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345.51</v>
      </c>
      <c r="W46">
        <v>114.39</v>
      </c>
      <c r="X46">
        <v>43.43</v>
      </c>
      <c r="Y46">
        <v>5.31</v>
      </c>
      <c r="Z46">
        <v>182.38</v>
      </c>
    </row>
    <row r="47" spans="7:26">
      <c r="G47" t="s">
        <v>89</v>
      </c>
      <c r="H47" s="115">
        <v>114.16</v>
      </c>
      <c r="I47" s="88">
        <v>0</v>
      </c>
      <c r="J47" s="88">
        <v>180.45</v>
      </c>
      <c r="K47" s="88">
        <v>53.08</v>
      </c>
      <c r="L47" s="88">
        <v>0</v>
      </c>
      <c r="M47" s="116">
        <v>9.07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356.76</v>
      </c>
      <c r="W47">
        <v>114.16</v>
      </c>
      <c r="X47">
        <v>53.08</v>
      </c>
      <c r="Y47">
        <v>9.07</v>
      </c>
      <c r="Z47">
        <v>180.45</v>
      </c>
    </row>
    <row r="48" spans="7:26">
      <c r="G48" t="s">
        <v>90</v>
      </c>
      <c r="H48" s="115">
        <v>189.13</v>
      </c>
      <c r="I48" s="88">
        <v>0</v>
      </c>
      <c r="J48" s="88">
        <v>180.46</v>
      </c>
      <c r="K48" s="88">
        <v>53.08</v>
      </c>
      <c r="L48" s="88">
        <v>0</v>
      </c>
      <c r="M48" s="116">
        <v>1.74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424.41</v>
      </c>
      <c r="W48">
        <v>189.13</v>
      </c>
      <c r="X48">
        <v>53.08</v>
      </c>
      <c r="Y48">
        <v>1.74</v>
      </c>
      <c r="Z48">
        <v>180.46</v>
      </c>
    </row>
    <row r="49" spans="7:26">
      <c r="G49" t="s">
        <v>91</v>
      </c>
      <c r="H49" s="115">
        <v>181.41</v>
      </c>
      <c r="I49" s="88">
        <v>0</v>
      </c>
      <c r="J49" s="88">
        <v>178.53</v>
      </c>
      <c r="K49" s="88">
        <v>53.08</v>
      </c>
      <c r="L49" s="88">
        <v>0</v>
      </c>
      <c r="M49" s="116">
        <v>2.3199999999999998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415.34</v>
      </c>
      <c r="W49">
        <v>181.41</v>
      </c>
      <c r="X49">
        <v>53.08</v>
      </c>
      <c r="Y49">
        <v>2.3199999999999998</v>
      </c>
      <c r="Z49">
        <v>178.53</v>
      </c>
    </row>
    <row r="50" spans="7:26">
      <c r="G50" t="s">
        <v>92</v>
      </c>
      <c r="H50" s="115">
        <v>174.67</v>
      </c>
      <c r="I50" s="88">
        <v>0</v>
      </c>
      <c r="J50" s="88">
        <v>176.58</v>
      </c>
      <c r="K50" s="88">
        <v>53.08</v>
      </c>
      <c r="L50" s="88">
        <v>0</v>
      </c>
      <c r="M50" s="116">
        <v>6.95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411.28</v>
      </c>
      <c r="W50">
        <v>174.67</v>
      </c>
      <c r="X50">
        <v>53.08</v>
      </c>
      <c r="Y50">
        <v>6.95</v>
      </c>
      <c r="Z50">
        <v>176.58</v>
      </c>
    </row>
    <row r="51" spans="7:26">
      <c r="G51" t="s">
        <v>93</v>
      </c>
      <c r="H51" s="115">
        <v>42.02</v>
      </c>
      <c r="I51" s="88">
        <v>0</v>
      </c>
      <c r="J51" s="88">
        <v>171.76</v>
      </c>
      <c r="K51" s="88">
        <v>53.08</v>
      </c>
      <c r="L51" s="88">
        <v>0</v>
      </c>
      <c r="M51" s="116">
        <v>0.39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267.25</v>
      </c>
      <c r="W51">
        <v>42.02</v>
      </c>
      <c r="X51">
        <v>53.08</v>
      </c>
      <c r="Y51">
        <v>0.39</v>
      </c>
      <c r="Z51">
        <v>171.76</v>
      </c>
    </row>
    <row r="52" spans="7:26">
      <c r="G52" t="s">
        <v>94</v>
      </c>
      <c r="H52" s="115">
        <v>46.64</v>
      </c>
      <c r="I52" s="88">
        <v>0</v>
      </c>
      <c r="J52" s="88">
        <v>163.08000000000001</v>
      </c>
      <c r="K52" s="88">
        <v>53.08</v>
      </c>
      <c r="L52" s="88">
        <v>0</v>
      </c>
      <c r="M52" s="116">
        <v>5.79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268.58999999999997</v>
      </c>
      <c r="W52">
        <v>46.64</v>
      </c>
      <c r="X52">
        <v>53.08</v>
      </c>
      <c r="Y52">
        <v>5.79</v>
      </c>
      <c r="Z52">
        <v>163.08000000000001</v>
      </c>
    </row>
    <row r="53" spans="7:26">
      <c r="G53" t="s">
        <v>95</v>
      </c>
      <c r="H53" s="115">
        <v>49.97</v>
      </c>
      <c r="I53" s="88">
        <v>0</v>
      </c>
      <c r="J53" s="88">
        <v>156.32</v>
      </c>
      <c r="K53" s="88">
        <v>53.08</v>
      </c>
      <c r="L53" s="88">
        <v>0</v>
      </c>
      <c r="M53" s="116">
        <v>3.38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262.75</v>
      </c>
      <c r="W53">
        <v>49.97</v>
      </c>
      <c r="X53">
        <v>53.08</v>
      </c>
      <c r="Y53">
        <v>3.38</v>
      </c>
      <c r="Z53">
        <v>156.32</v>
      </c>
    </row>
    <row r="54" spans="7:26">
      <c r="G54" t="s">
        <v>96</v>
      </c>
      <c r="H54" s="115">
        <v>0</v>
      </c>
      <c r="I54" s="88">
        <v>0</v>
      </c>
      <c r="J54" s="88">
        <v>130.27000000000001</v>
      </c>
      <c r="K54" s="88">
        <v>53.08</v>
      </c>
      <c r="L54" s="88">
        <v>0</v>
      </c>
      <c r="M54" s="116">
        <v>9.4600000000000009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192.81</v>
      </c>
      <c r="W54">
        <v>0</v>
      </c>
      <c r="X54">
        <v>53.08</v>
      </c>
      <c r="Y54">
        <v>9.4600000000000009</v>
      </c>
      <c r="Z54">
        <v>130.27000000000001</v>
      </c>
    </row>
    <row r="55" spans="7:26">
      <c r="G55" t="s">
        <v>97</v>
      </c>
      <c r="H55" s="115">
        <v>0</v>
      </c>
      <c r="I55" s="88">
        <v>0</v>
      </c>
      <c r="J55" s="88">
        <v>36.67</v>
      </c>
      <c r="K55" s="88">
        <v>53.08</v>
      </c>
      <c r="L55" s="88">
        <v>0</v>
      </c>
      <c r="M55" s="116">
        <v>4.63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94.38</v>
      </c>
      <c r="W55">
        <v>0</v>
      </c>
      <c r="X55">
        <v>53.08</v>
      </c>
      <c r="Y55">
        <v>4.63</v>
      </c>
      <c r="Z55">
        <v>36.67</v>
      </c>
    </row>
    <row r="56" spans="7:26">
      <c r="G56" t="s">
        <v>98</v>
      </c>
      <c r="H56" s="115">
        <v>0</v>
      </c>
      <c r="I56" s="88">
        <v>0</v>
      </c>
      <c r="J56" s="88">
        <v>12.55</v>
      </c>
      <c r="K56" s="88">
        <v>53.07</v>
      </c>
      <c r="L56" s="88">
        <v>0</v>
      </c>
      <c r="M56" s="116">
        <v>5.69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71.31</v>
      </c>
      <c r="W56">
        <v>0</v>
      </c>
      <c r="X56">
        <v>53.07</v>
      </c>
      <c r="Y56">
        <v>5.69</v>
      </c>
      <c r="Z56">
        <v>12.55</v>
      </c>
    </row>
    <row r="57" spans="7:26">
      <c r="G57" t="s">
        <v>99</v>
      </c>
      <c r="H57" s="115">
        <v>0</v>
      </c>
      <c r="I57" s="88">
        <v>0</v>
      </c>
      <c r="J57" s="88">
        <v>48.25</v>
      </c>
      <c r="K57" s="88">
        <v>53.08</v>
      </c>
      <c r="L57" s="88">
        <v>0</v>
      </c>
      <c r="M57" s="116">
        <v>6.85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108.18</v>
      </c>
      <c r="W57">
        <v>0</v>
      </c>
      <c r="X57">
        <v>53.08</v>
      </c>
      <c r="Y57">
        <v>6.85</v>
      </c>
      <c r="Z57">
        <v>48.25</v>
      </c>
    </row>
    <row r="58" spans="7:26">
      <c r="G58" t="s">
        <v>100</v>
      </c>
      <c r="H58" s="115">
        <v>0</v>
      </c>
      <c r="I58" s="88">
        <v>0</v>
      </c>
      <c r="J58" s="88">
        <v>91.67</v>
      </c>
      <c r="K58" s="88">
        <v>53.08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145.22999999999999</v>
      </c>
      <c r="W58">
        <v>0</v>
      </c>
      <c r="X58">
        <v>53.08</v>
      </c>
      <c r="Y58">
        <v>0.48</v>
      </c>
      <c r="Z58">
        <v>91.67</v>
      </c>
    </row>
    <row r="59" spans="7:26">
      <c r="G59" t="s">
        <v>101</v>
      </c>
      <c r="H59" s="115">
        <v>0</v>
      </c>
      <c r="I59" s="88">
        <v>0</v>
      </c>
      <c r="J59" s="88">
        <v>110.01</v>
      </c>
      <c r="K59" s="88">
        <v>53.08</v>
      </c>
      <c r="L59" s="88">
        <v>0</v>
      </c>
      <c r="M59" s="116">
        <v>3.47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166.56</v>
      </c>
      <c r="W59">
        <v>0</v>
      </c>
      <c r="X59">
        <v>53.08</v>
      </c>
      <c r="Y59">
        <v>3.47</v>
      </c>
      <c r="Z59">
        <v>110.01</v>
      </c>
    </row>
    <row r="60" spans="7:26">
      <c r="G60" t="s">
        <v>102</v>
      </c>
      <c r="H60" s="115">
        <v>0</v>
      </c>
      <c r="I60" s="88">
        <v>0</v>
      </c>
      <c r="J60" s="88">
        <v>130.27000000000001</v>
      </c>
      <c r="K60" s="88">
        <v>53.08</v>
      </c>
      <c r="L60" s="88">
        <v>0</v>
      </c>
      <c r="M60" s="116">
        <v>9.36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192.71</v>
      </c>
      <c r="W60">
        <v>0</v>
      </c>
      <c r="X60">
        <v>53.08</v>
      </c>
      <c r="Y60">
        <v>9.36</v>
      </c>
      <c r="Z60">
        <v>130.27000000000001</v>
      </c>
    </row>
    <row r="61" spans="7:26">
      <c r="G61" t="s">
        <v>103</v>
      </c>
      <c r="H61" s="115">
        <v>0</v>
      </c>
      <c r="I61" s="88">
        <v>0</v>
      </c>
      <c r="J61" s="88">
        <v>136.06</v>
      </c>
      <c r="K61" s="88">
        <v>53.08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198.79</v>
      </c>
      <c r="W61">
        <v>0</v>
      </c>
      <c r="X61">
        <v>53.08</v>
      </c>
      <c r="Y61">
        <v>9.65</v>
      </c>
      <c r="Z61">
        <v>136.06</v>
      </c>
    </row>
    <row r="62" spans="7:26">
      <c r="G62" t="s">
        <v>104</v>
      </c>
      <c r="H62" s="115">
        <v>0</v>
      </c>
      <c r="I62" s="88">
        <v>0</v>
      </c>
      <c r="J62" s="88">
        <v>149.57</v>
      </c>
      <c r="K62" s="88">
        <v>53.08</v>
      </c>
      <c r="L62" s="88">
        <v>0</v>
      </c>
      <c r="M62" s="116">
        <v>5.21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207.86</v>
      </c>
      <c r="W62">
        <v>0</v>
      </c>
      <c r="X62">
        <v>53.08</v>
      </c>
      <c r="Y62">
        <v>5.21</v>
      </c>
      <c r="Z62">
        <v>149.57</v>
      </c>
    </row>
    <row r="63" spans="7:26">
      <c r="G63" t="s">
        <v>105</v>
      </c>
      <c r="H63" s="115">
        <v>185.27</v>
      </c>
      <c r="I63" s="88">
        <v>0</v>
      </c>
      <c r="J63" s="88">
        <v>145.72</v>
      </c>
      <c r="K63" s="88">
        <v>53.08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384.07</v>
      </c>
      <c r="W63">
        <v>185.27</v>
      </c>
      <c r="X63">
        <v>53.08</v>
      </c>
      <c r="Y63">
        <v>0</v>
      </c>
      <c r="Z63">
        <v>145.72</v>
      </c>
    </row>
    <row r="64" spans="7:26">
      <c r="G64" t="s">
        <v>106</v>
      </c>
      <c r="H64" s="115">
        <v>183.35</v>
      </c>
      <c r="I64" s="88">
        <v>0</v>
      </c>
      <c r="J64" s="88">
        <v>140.88999999999999</v>
      </c>
      <c r="K64" s="88">
        <v>53.08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377.32</v>
      </c>
      <c r="W64">
        <v>183.35</v>
      </c>
      <c r="X64">
        <v>53.08</v>
      </c>
      <c r="Y64">
        <v>0</v>
      </c>
      <c r="Z64">
        <v>140.88999999999999</v>
      </c>
    </row>
    <row r="65" spans="7:26">
      <c r="G65" t="s">
        <v>107</v>
      </c>
      <c r="H65" s="115">
        <v>208.44</v>
      </c>
      <c r="I65" s="88">
        <v>0</v>
      </c>
      <c r="J65" s="88">
        <v>152.47</v>
      </c>
      <c r="K65" s="88">
        <v>53.08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413.98</v>
      </c>
      <c r="W65">
        <v>208.44</v>
      </c>
      <c r="X65">
        <v>53.08</v>
      </c>
      <c r="Y65">
        <v>0</v>
      </c>
      <c r="Z65">
        <v>152.47</v>
      </c>
    </row>
    <row r="66" spans="7:26">
      <c r="G66" t="s">
        <v>108</v>
      </c>
      <c r="H66" s="115">
        <v>0</v>
      </c>
      <c r="I66" s="88">
        <v>0</v>
      </c>
      <c r="J66" s="88">
        <v>179.49</v>
      </c>
      <c r="K66" s="88">
        <v>53.08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232.56</v>
      </c>
      <c r="W66">
        <v>0</v>
      </c>
      <c r="X66">
        <v>53.08</v>
      </c>
      <c r="Y66">
        <v>0</v>
      </c>
      <c r="Z66">
        <v>179.49</v>
      </c>
    </row>
    <row r="67" spans="7:26">
      <c r="G67" t="s">
        <v>109</v>
      </c>
      <c r="H67" s="115">
        <v>0</v>
      </c>
      <c r="I67" s="88">
        <v>0</v>
      </c>
      <c r="J67" s="88">
        <v>198.79</v>
      </c>
      <c r="K67" s="88">
        <v>43.43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242.22</v>
      </c>
      <c r="W67">
        <v>0</v>
      </c>
      <c r="X67">
        <v>43.43</v>
      </c>
      <c r="Y67">
        <v>0</v>
      </c>
      <c r="Z67">
        <v>198.79</v>
      </c>
    </row>
    <row r="68" spans="7:26">
      <c r="G68" t="s">
        <v>110</v>
      </c>
      <c r="H68" s="115">
        <v>0</v>
      </c>
      <c r="I68" s="88">
        <v>0</v>
      </c>
      <c r="J68" s="88">
        <v>216.16</v>
      </c>
      <c r="K68" s="88">
        <v>43.43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259.58</v>
      </c>
      <c r="W68">
        <v>0</v>
      </c>
      <c r="X68">
        <v>43.43</v>
      </c>
      <c r="Y68">
        <v>0</v>
      </c>
      <c r="Z68">
        <v>216.16</v>
      </c>
    </row>
    <row r="69" spans="7:26">
      <c r="G69" t="s">
        <v>111</v>
      </c>
      <c r="H69" s="115">
        <v>0</v>
      </c>
      <c r="I69" s="88">
        <v>0</v>
      </c>
      <c r="J69" s="88">
        <v>223.88</v>
      </c>
      <c r="K69" s="88">
        <v>43.43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267.3</v>
      </c>
      <c r="W69">
        <v>0</v>
      </c>
      <c r="X69">
        <v>43.43</v>
      </c>
      <c r="Y69">
        <v>0</v>
      </c>
      <c r="Z69">
        <v>223.88</v>
      </c>
    </row>
    <row r="70" spans="7:26">
      <c r="G70" t="s">
        <v>112</v>
      </c>
      <c r="H70" s="115">
        <v>0</v>
      </c>
      <c r="I70" s="88">
        <v>0</v>
      </c>
      <c r="J70" s="88">
        <v>245.11</v>
      </c>
      <c r="K70" s="88">
        <v>43.43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288.54000000000002</v>
      </c>
      <c r="W70">
        <v>0</v>
      </c>
      <c r="X70">
        <v>43.43</v>
      </c>
      <c r="Y70">
        <v>0</v>
      </c>
      <c r="Z70">
        <v>245.11</v>
      </c>
    </row>
    <row r="71" spans="7:26">
      <c r="G71" t="s">
        <v>113</v>
      </c>
      <c r="H71" s="115">
        <v>0</v>
      </c>
      <c r="I71" s="88">
        <v>0</v>
      </c>
      <c r="J71" s="88">
        <v>272.13</v>
      </c>
      <c r="K71" s="88">
        <v>38.6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310.73</v>
      </c>
      <c r="W71">
        <v>0</v>
      </c>
      <c r="X71">
        <v>38.6</v>
      </c>
      <c r="Y71">
        <v>0</v>
      </c>
      <c r="Z71">
        <v>272.13</v>
      </c>
    </row>
    <row r="72" spans="7:26">
      <c r="G72" t="s">
        <v>114</v>
      </c>
      <c r="H72" s="115">
        <v>0</v>
      </c>
      <c r="I72" s="88">
        <v>0</v>
      </c>
      <c r="J72" s="88">
        <v>287.57</v>
      </c>
      <c r="K72" s="88">
        <v>38.6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326.17</v>
      </c>
      <c r="W72">
        <v>0</v>
      </c>
      <c r="X72">
        <v>38.6</v>
      </c>
      <c r="Y72">
        <v>0</v>
      </c>
      <c r="Z72">
        <v>287.57</v>
      </c>
    </row>
    <row r="73" spans="7:26">
      <c r="G73" t="s">
        <v>115</v>
      </c>
      <c r="H73" s="115">
        <v>0</v>
      </c>
      <c r="I73" s="88">
        <v>0</v>
      </c>
      <c r="J73" s="88">
        <v>297.01</v>
      </c>
      <c r="K73" s="88">
        <v>38.08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335.09</v>
      </c>
      <c r="W73">
        <v>0</v>
      </c>
      <c r="X73">
        <v>38.08</v>
      </c>
      <c r="Y73">
        <v>0</v>
      </c>
      <c r="Z73">
        <v>297.01</v>
      </c>
    </row>
    <row r="74" spans="7:26">
      <c r="G74" t="s">
        <v>116</v>
      </c>
      <c r="H74" s="115">
        <v>0</v>
      </c>
      <c r="I74" s="88">
        <v>0</v>
      </c>
      <c r="J74" s="88">
        <v>200.95</v>
      </c>
      <c r="K74" s="88">
        <v>24.36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225.31</v>
      </c>
      <c r="W74">
        <v>0</v>
      </c>
      <c r="X74">
        <v>24.36</v>
      </c>
      <c r="Y74">
        <v>0</v>
      </c>
      <c r="Z74">
        <v>200.95</v>
      </c>
    </row>
    <row r="75" spans="7:26">
      <c r="G75" t="s">
        <v>117</v>
      </c>
      <c r="H75" s="115">
        <v>0</v>
      </c>
      <c r="I75" s="88">
        <v>0</v>
      </c>
      <c r="J75" s="88">
        <v>208.32</v>
      </c>
      <c r="K75" s="88">
        <v>19.91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228.23</v>
      </c>
      <c r="W75">
        <v>0</v>
      </c>
      <c r="X75">
        <v>19.91</v>
      </c>
      <c r="Y75">
        <v>0</v>
      </c>
      <c r="Z75">
        <v>208.32</v>
      </c>
    </row>
    <row r="76" spans="7:26">
      <c r="G76" t="s">
        <v>118</v>
      </c>
      <c r="H76" s="115">
        <v>0</v>
      </c>
      <c r="I76" s="88">
        <v>0</v>
      </c>
      <c r="J76" s="88">
        <v>208.2</v>
      </c>
      <c r="K76" s="88">
        <v>21.76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229.96</v>
      </c>
      <c r="W76">
        <v>0</v>
      </c>
      <c r="X76">
        <v>21.76</v>
      </c>
      <c r="Y76">
        <v>0</v>
      </c>
      <c r="Z76">
        <v>208.2</v>
      </c>
    </row>
    <row r="77" spans="7:26">
      <c r="G77" t="s">
        <v>119</v>
      </c>
      <c r="H77" s="115">
        <v>0</v>
      </c>
      <c r="I77" s="88">
        <v>0</v>
      </c>
      <c r="J77" s="88">
        <v>211.17</v>
      </c>
      <c r="K77" s="88">
        <v>22.39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233.56</v>
      </c>
      <c r="W77">
        <v>0</v>
      </c>
      <c r="X77">
        <v>22.39</v>
      </c>
      <c r="Y77">
        <v>0</v>
      </c>
      <c r="Z77">
        <v>211.17</v>
      </c>
    </row>
    <row r="78" spans="7:26">
      <c r="G78" t="s">
        <v>120</v>
      </c>
      <c r="H78" s="115">
        <v>0</v>
      </c>
      <c r="I78" s="88">
        <v>0</v>
      </c>
      <c r="J78" s="88">
        <v>214.4</v>
      </c>
      <c r="K78" s="88">
        <v>23.48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237.88</v>
      </c>
      <c r="W78">
        <v>0</v>
      </c>
      <c r="X78">
        <v>23.48</v>
      </c>
      <c r="Y78">
        <v>0</v>
      </c>
      <c r="Z78">
        <v>214.4</v>
      </c>
    </row>
    <row r="79" spans="7:26">
      <c r="G79" t="s">
        <v>121</v>
      </c>
      <c r="H79" s="115">
        <v>0</v>
      </c>
      <c r="I79" s="88">
        <v>0</v>
      </c>
      <c r="J79" s="88">
        <v>224.66</v>
      </c>
      <c r="K79" s="88">
        <v>18.8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243.46</v>
      </c>
      <c r="W79">
        <v>0</v>
      </c>
      <c r="X79">
        <v>18.8</v>
      </c>
      <c r="Y79">
        <v>0</v>
      </c>
      <c r="Z79">
        <v>224.66</v>
      </c>
    </row>
    <row r="80" spans="7:26">
      <c r="G80" t="s">
        <v>122</v>
      </c>
      <c r="H80" s="115">
        <v>0</v>
      </c>
      <c r="I80" s="88">
        <v>0</v>
      </c>
      <c r="J80" s="88">
        <v>210.37</v>
      </c>
      <c r="K80" s="88">
        <v>19.3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229.67</v>
      </c>
      <c r="W80">
        <v>0</v>
      </c>
      <c r="X80">
        <v>19.3</v>
      </c>
      <c r="Y80">
        <v>0</v>
      </c>
      <c r="Z80">
        <v>210.37</v>
      </c>
    </row>
    <row r="81" spans="7:26">
      <c r="G81" t="s">
        <v>123</v>
      </c>
      <c r="H81" s="115">
        <v>0</v>
      </c>
      <c r="I81" s="88">
        <v>0</v>
      </c>
      <c r="J81" s="88">
        <v>211.34</v>
      </c>
      <c r="K81" s="88">
        <v>19.3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230.64</v>
      </c>
      <c r="W81">
        <v>0</v>
      </c>
      <c r="X81">
        <v>19.3</v>
      </c>
      <c r="Y81">
        <v>0</v>
      </c>
      <c r="Z81">
        <v>211.34</v>
      </c>
    </row>
    <row r="82" spans="7:26">
      <c r="G82" t="s">
        <v>124</v>
      </c>
      <c r="H82" s="115">
        <v>0</v>
      </c>
      <c r="I82" s="88">
        <v>0</v>
      </c>
      <c r="J82" s="88">
        <v>190.11</v>
      </c>
      <c r="K82" s="88">
        <v>19.3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209.4</v>
      </c>
      <c r="W82">
        <v>0</v>
      </c>
      <c r="X82">
        <v>19.3</v>
      </c>
      <c r="Y82">
        <v>0</v>
      </c>
      <c r="Z82">
        <v>190.11</v>
      </c>
    </row>
    <row r="83" spans="7:26">
      <c r="G83" t="s">
        <v>125</v>
      </c>
      <c r="H83" s="115">
        <v>0</v>
      </c>
      <c r="I83" s="88">
        <v>0</v>
      </c>
      <c r="J83" s="88">
        <v>151.51</v>
      </c>
      <c r="K83" s="88">
        <v>9.65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161.16</v>
      </c>
      <c r="W83">
        <v>0</v>
      </c>
      <c r="X83">
        <v>9.65</v>
      </c>
      <c r="Y83">
        <v>0</v>
      </c>
      <c r="Z83">
        <v>151.51</v>
      </c>
    </row>
    <row r="84" spans="7:26">
      <c r="G84" t="s">
        <v>126</v>
      </c>
      <c r="H84" s="115">
        <v>0</v>
      </c>
      <c r="I84" s="88">
        <v>0</v>
      </c>
      <c r="J84" s="88">
        <v>140.88999999999999</v>
      </c>
      <c r="K84" s="88">
        <v>9.65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150.54</v>
      </c>
      <c r="W84">
        <v>0</v>
      </c>
      <c r="X84">
        <v>9.65</v>
      </c>
      <c r="Y84">
        <v>0</v>
      </c>
      <c r="Z84">
        <v>140.88999999999999</v>
      </c>
    </row>
    <row r="85" spans="7:26">
      <c r="G85" t="s">
        <v>127</v>
      </c>
      <c r="H85" s="115">
        <v>0</v>
      </c>
      <c r="I85" s="88">
        <v>0</v>
      </c>
      <c r="J85" s="88">
        <v>107.12</v>
      </c>
      <c r="K85" s="88">
        <v>9.65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116.76</v>
      </c>
      <c r="W85">
        <v>0</v>
      </c>
      <c r="X85">
        <v>9.65</v>
      </c>
      <c r="Y85">
        <v>0</v>
      </c>
      <c r="Z85">
        <v>107.12</v>
      </c>
    </row>
    <row r="86" spans="7:26">
      <c r="G86" t="s">
        <v>128</v>
      </c>
      <c r="H86" s="115">
        <v>0</v>
      </c>
      <c r="I86" s="88">
        <v>0</v>
      </c>
      <c r="J86" s="88">
        <v>68.510000000000005</v>
      </c>
      <c r="K86" s="88">
        <v>9.65</v>
      </c>
      <c r="L86" s="88">
        <v>0</v>
      </c>
      <c r="M86" s="116">
        <v>0.01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78.17</v>
      </c>
      <c r="W86">
        <v>0</v>
      </c>
      <c r="X86">
        <v>9.65</v>
      </c>
      <c r="Y86">
        <v>0.01</v>
      </c>
      <c r="Z86">
        <v>68.510000000000005</v>
      </c>
    </row>
    <row r="87" spans="7:26">
      <c r="G87" t="s">
        <v>129</v>
      </c>
      <c r="H87" s="115">
        <v>0</v>
      </c>
      <c r="I87" s="88">
        <v>0</v>
      </c>
      <c r="J87" s="88">
        <v>14.48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14.48</v>
      </c>
      <c r="W87">
        <v>0</v>
      </c>
      <c r="X87">
        <v>0</v>
      </c>
      <c r="Y87">
        <v>0</v>
      </c>
      <c r="Z87">
        <v>14.48</v>
      </c>
    </row>
    <row r="88" spans="7:26">
      <c r="G88" t="s">
        <v>130</v>
      </c>
      <c r="H88" s="115">
        <v>0</v>
      </c>
      <c r="I88" s="88">
        <v>0</v>
      </c>
      <c r="J88" s="88">
        <v>25.09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25.09</v>
      </c>
      <c r="W88">
        <v>0</v>
      </c>
      <c r="X88">
        <v>0</v>
      </c>
      <c r="Y88">
        <v>0</v>
      </c>
      <c r="Z88">
        <v>25.09</v>
      </c>
    </row>
    <row r="89" spans="7:26">
      <c r="G89" t="s">
        <v>131</v>
      </c>
      <c r="H89" s="115">
        <v>0</v>
      </c>
      <c r="I89" s="88">
        <v>0</v>
      </c>
      <c r="J89" s="88">
        <v>51.15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51.14</v>
      </c>
      <c r="W89">
        <v>0</v>
      </c>
      <c r="X89">
        <v>0</v>
      </c>
      <c r="Y89">
        <v>0</v>
      </c>
      <c r="Z89">
        <v>51.15</v>
      </c>
    </row>
    <row r="90" spans="7:26">
      <c r="G90" t="s">
        <v>132</v>
      </c>
      <c r="H90" s="115">
        <v>0</v>
      </c>
      <c r="I90" s="88">
        <v>0</v>
      </c>
      <c r="J90" s="88">
        <v>47.29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47.28</v>
      </c>
      <c r="W90">
        <v>0</v>
      </c>
      <c r="X90">
        <v>0</v>
      </c>
      <c r="Y90">
        <v>0</v>
      </c>
      <c r="Z90">
        <v>47.29</v>
      </c>
    </row>
    <row r="91" spans="7:26">
      <c r="G91" t="s">
        <v>133</v>
      </c>
      <c r="H91" s="115">
        <v>0</v>
      </c>
      <c r="I91" s="88">
        <v>0</v>
      </c>
      <c r="J91" s="88">
        <v>43.43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43.42</v>
      </c>
      <c r="W91">
        <v>0</v>
      </c>
      <c r="X91">
        <v>0</v>
      </c>
      <c r="Y91">
        <v>0</v>
      </c>
      <c r="Z91">
        <v>43.43</v>
      </c>
    </row>
    <row r="92" spans="7:26">
      <c r="G92" t="s">
        <v>134</v>
      </c>
      <c r="H92" s="115">
        <v>0</v>
      </c>
      <c r="I92" s="88">
        <v>0</v>
      </c>
      <c r="J92" s="88">
        <v>41.5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41.5</v>
      </c>
      <c r="W92">
        <v>0</v>
      </c>
      <c r="X92">
        <v>0</v>
      </c>
      <c r="Y92">
        <v>0</v>
      </c>
      <c r="Z92">
        <v>41.5</v>
      </c>
    </row>
    <row r="93" spans="7:26">
      <c r="G93" t="s">
        <v>135</v>
      </c>
      <c r="H93" s="115">
        <v>0</v>
      </c>
      <c r="I93" s="88">
        <v>0</v>
      </c>
      <c r="J93" s="88">
        <v>29.91</v>
      </c>
      <c r="K93" s="88">
        <v>0</v>
      </c>
      <c r="L93" s="88">
        <v>0</v>
      </c>
      <c r="M93" s="116">
        <v>0.03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29.94</v>
      </c>
      <c r="W93">
        <v>0</v>
      </c>
      <c r="X93">
        <v>0</v>
      </c>
      <c r="Y93">
        <v>0.03</v>
      </c>
      <c r="Z93">
        <v>29.91</v>
      </c>
    </row>
    <row r="94" spans="7:26">
      <c r="G94" t="s">
        <v>136</v>
      </c>
      <c r="H94" s="115">
        <v>0</v>
      </c>
      <c r="I94" s="88">
        <v>0</v>
      </c>
      <c r="J94" s="88">
        <v>26.06</v>
      </c>
      <c r="K94" s="88">
        <v>0</v>
      </c>
      <c r="L94" s="88">
        <v>0</v>
      </c>
      <c r="M94" s="116">
        <v>0.15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26.21</v>
      </c>
      <c r="W94">
        <v>0</v>
      </c>
      <c r="X94">
        <v>0</v>
      </c>
      <c r="Y94">
        <v>0.15</v>
      </c>
      <c r="Z94">
        <v>26.06</v>
      </c>
    </row>
    <row r="95" spans="7:26">
      <c r="G95" t="s">
        <v>137</v>
      </c>
      <c r="H95" s="115">
        <v>0</v>
      </c>
      <c r="I95" s="88">
        <v>0</v>
      </c>
      <c r="J95" s="88">
        <v>17.37</v>
      </c>
      <c r="K95" s="88">
        <v>0</v>
      </c>
      <c r="L95" s="88">
        <v>0</v>
      </c>
      <c r="M95" s="116">
        <v>0.28999999999999998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17.66</v>
      </c>
      <c r="W95">
        <v>0</v>
      </c>
      <c r="X95">
        <v>0</v>
      </c>
      <c r="Y95">
        <v>0.28999999999999998</v>
      </c>
      <c r="Z95">
        <v>17.37</v>
      </c>
    </row>
    <row r="96" spans="7:26">
      <c r="G96" t="s">
        <v>138</v>
      </c>
      <c r="H96" s="115">
        <v>0</v>
      </c>
      <c r="I96" s="88">
        <v>0</v>
      </c>
      <c r="J96" s="88">
        <v>13.51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13.51</v>
      </c>
      <c r="W96">
        <v>0</v>
      </c>
      <c r="X96">
        <v>0</v>
      </c>
      <c r="Y96">
        <v>0</v>
      </c>
      <c r="Z96">
        <v>13.51</v>
      </c>
    </row>
    <row r="97" spans="1:83">
      <c r="G97" t="s">
        <v>139</v>
      </c>
      <c r="H97" s="115">
        <v>0</v>
      </c>
      <c r="I97" s="88">
        <v>0</v>
      </c>
      <c r="J97" s="88">
        <v>5.79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5.79</v>
      </c>
      <c r="W97">
        <v>0</v>
      </c>
      <c r="X97">
        <v>0</v>
      </c>
      <c r="Y97">
        <v>0</v>
      </c>
      <c r="Z97">
        <v>5.79</v>
      </c>
    </row>
    <row r="98" spans="1:83">
      <c r="G98" t="s">
        <v>140</v>
      </c>
      <c r="H98" s="115">
        <v>0</v>
      </c>
      <c r="I98" s="88">
        <v>0</v>
      </c>
      <c r="J98" s="88">
        <v>1.93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1.93</v>
      </c>
      <c r="W98">
        <v>0</v>
      </c>
      <c r="X98">
        <v>0</v>
      </c>
      <c r="Y98">
        <v>0</v>
      </c>
      <c r="Z98">
        <v>1.93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0.41710499999999995</v>
      </c>
      <c r="I99" s="111">
        <f t="shared" ref="I99:BQ99" si="1">SUM(I3:I98)/4000</f>
        <v>0</v>
      </c>
      <c r="J99" s="111">
        <f t="shared" si="1"/>
        <v>2.1165950000000002</v>
      </c>
      <c r="K99" s="111">
        <f t="shared" si="1"/>
        <v>0.4764775</v>
      </c>
      <c r="L99" s="111">
        <f t="shared" si="1"/>
        <v>0</v>
      </c>
      <c r="M99" s="111">
        <f t="shared" si="1"/>
        <v>4.7772500000000002E-2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3.0579224999999997</v>
      </c>
      <c r="W99">
        <f t="shared" si="1"/>
        <v>0.41710499999999995</v>
      </c>
      <c r="X99">
        <f t="shared" si="1"/>
        <v>0.4764775</v>
      </c>
      <c r="Y99">
        <f t="shared" si="1"/>
        <v>4.7772500000000002E-2</v>
      </c>
      <c r="Z99">
        <f t="shared" si="1"/>
        <v>2.1165950000000002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44869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619.90729935808326</v>
      </c>
      <c r="P3" s="77">
        <v>117.95</v>
      </c>
      <c r="Q3" s="77">
        <v>38.229999999999997</v>
      </c>
      <c r="R3" s="80">
        <v>0</v>
      </c>
      <c r="S3" s="80">
        <v>0</v>
      </c>
      <c r="T3" s="78">
        <f>SUMPRODUCT(LTA!F3:AJ3,LTA!F$101:AJ$101,LTA!F$103:AJ$103)</f>
        <v>25.65</v>
      </c>
      <c r="U3" s="78">
        <f>SUMPRODUCT(LTA!F3:AJ3,LTA!F$102:AJ$102,LTA!F$103:AJ$103)</f>
        <v>41.88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102.29</v>
      </c>
      <c r="Z3" s="75">
        <f>IEX!N3</f>
        <v>0</v>
      </c>
      <c r="AA3" s="117">
        <f>STOA!H3</f>
        <v>53.8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11.818294200725818</v>
      </c>
      <c r="AD3">
        <f>SUM(B3:AB3,AI3:AR3)-AC3</f>
        <v>947.6949373917688</v>
      </c>
      <c r="AE3">
        <f>'IDT-1'!B3</f>
        <v>0</v>
      </c>
      <c r="AF3" s="26"/>
      <c r="AG3">
        <f>SUM(AD3:AF3)+AT3</f>
        <v>947.6949373917688</v>
      </c>
      <c r="AI3" s="75">
        <f>PXIL!H3</f>
        <v>0</v>
      </c>
      <c r="AJ3" s="75">
        <f>PXIL!N3</f>
        <v>0</v>
      </c>
      <c r="AK3" s="75">
        <f>RTM_IEX!H3</f>
        <v>52.11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619.90729935808326</v>
      </c>
      <c r="P4" s="77">
        <v>117.95</v>
      </c>
      <c r="Q4" s="77">
        <v>38.229999999999997</v>
      </c>
      <c r="R4" s="80">
        <v>0</v>
      </c>
      <c r="S4" s="80">
        <v>0</v>
      </c>
      <c r="T4" s="78">
        <f>SUMPRODUCT(LTA!F4:AJ4,LTA!F$101:AJ$101,LTA!F$103:AJ$103)</f>
        <v>25.45</v>
      </c>
      <c r="U4" s="78">
        <f>SUMPRODUCT(LTA!F4:AJ4,LTA!F$102:AJ$102,LTA!F$103:AJ$103)</f>
        <v>41.33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86.85</v>
      </c>
      <c r="Z4" s="75">
        <f>IEX!N4</f>
        <v>0</v>
      </c>
      <c r="AA4" s="117">
        <f>STOA!H4</f>
        <v>53.8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11.599350200725819</v>
      </c>
      <c r="AD4">
        <f t="shared" ref="AD4:AD67" si="1">SUM(B4:AB4,AI4:AR4)-AC4</f>
        <v>923.033881391769</v>
      </c>
      <c r="AE4">
        <f>'IDT-1'!B4</f>
        <v>0</v>
      </c>
      <c r="AF4" s="26"/>
      <c r="AG4">
        <f t="shared" ref="AG4:AG67" si="2">SUM(AD4:AF4)+AT4</f>
        <v>923.033881391769</v>
      </c>
      <c r="AI4" s="75">
        <f>PXIL!H4</f>
        <v>0</v>
      </c>
      <c r="AJ4" s="75">
        <f>PXIL!N4</f>
        <v>0</v>
      </c>
      <c r="AK4" s="75">
        <f>RTM_IEX!H4</f>
        <v>43.42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613.49015438214894</v>
      </c>
      <c r="P5" s="77">
        <v>117.95</v>
      </c>
      <c r="Q5" s="77">
        <v>38.229999999999997</v>
      </c>
      <c r="R5" s="80">
        <v>0</v>
      </c>
      <c r="S5" s="80">
        <v>0</v>
      </c>
      <c r="T5" s="78">
        <f>SUMPRODUCT(LTA!F5:AJ5,LTA!F$101:AJ$101,LTA!F$103:AJ$103)</f>
        <v>26.69</v>
      </c>
      <c r="U5" s="78">
        <f>SUMPRODUCT(LTA!F5:AJ5,LTA!F$102:AJ$102,LTA!F$103:AJ$103)</f>
        <v>40.799999999999997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65.62</v>
      </c>
      <c r="Z5" s="75">
        <f>IEX!N5</f>
        <v>0</v>
      </c>
      <c r="AA5" s="117">
        <f>STOA!H5</f>
        <v>53.8</v>
      </c>
      <c r="AB5" s="117">
        <f>-STOA!N5</f>
        <v>-190.75</v>
      </c>
      <c r="AC5">
        <f t="shared" si="0"/>
        <v>11.489727324937597</v>
      </c>
      <c r="AD5">
        <f t="shared" si="1"/>
        <v>910.68635929162281</v>
      </c>
      <c r="AE5">
        <f>'IDT-1'!B5</f>
        <v>0</v>
      </c>
      <c r="AF5" s="26"/>
      <c r="AG5">
        <f t="shared" si="2"/>
        <v>910.68635929162281</v>
      </c>
      <c r="AI5" s="75">
        <f>PXIL!H5</f>
        <v>0</v>
      </c>
      <c r="AJ5" s="75">
        <f>PXIL!N5</f>
        <v>0</v>
      </c>
      <c r="AK5" s="75">
        <f>RTM_IEX!H5</f>
        <v>57.9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613.49015438214894</v>
      </c>
      <c r="P6" s="77">
        <v>117.95</v>
      </c>
      <c r="Q6" s="77">
        <v>38.229999999999997</v>
      </c>
      <c r="R6" s="80">
        <v>0</v>
      </c>
      <c r="S6" s="80">
        <v>0</v>
      </c>
      <c r="T6" s="78">
        <f>SUMPRODUCT(LTA!F6:AJ6,LTA!F$101:AJ$101,LTA!F$103:AJ$103)</f>
        <v>26.32</v>
      </c>
      <c r="U6" s="78">
        <f>SUMPRODUCT(LTA!F6:AJ6,LTA!F$102:AJ$102,LTA!F$103:AJ$103)</f>
        <v>40.309999999999995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23.16</v>
      </c>
      <c r="Z6" s="75">
        <f>IEX!N6</f>
        <v>0</v>
      </c>
      <c r="AA6" s="117">
        <f>STOA!H6</f>
        <v>53.8</v>
      </c>
      <c r="AB6" s="117">
        <f>-STOA!N6</f>
        <v>-190.75</v>
      </c>
      <c r="AC6">
        <f t="shared" si="0"/>
        <v>11.125495324937596</v>
      </c>
      <c r="AD6">
        <f t="shared" si="1"/>
        <v>869.66059129162284</v>
      </c>
      <c r="AE6">
        <f>'IDT-1'!B6</f>
        <v>0</v>
      </c>
      <c r="AF6" s="26"/>
      <c r="AG6">
        <f t="shared" si="2"/>
        <v>869.66059129162284</v>
      </c>
      <c r="AI6" s="75">
        <f>PXIL!H6</f>
        <v>0</v>
      </c>
      <c r="AJ6" s="75">
        <f>PXIL!N6</f>
        <v>0</v>
      </c>
      <c r="AK6" s="75">
        <f>RTM_IEX!H6</f>
        <v>59.83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611.75519200706958</v>
      </c>
      <c r="P7" s="77">
        <v>117.95</v>
      </c>
      <c r="Q7" s="77">
        <v>38.229999999999997</v>
      </c>
      <c r="R7" s="80">
        <v>0</v>
      </c>
      <c r="S7" s="80">
        <v>0</v>
      </c>
      <c r="T7" s="78">
        <f>SUMPRODUCT(LTA!F7:AJ7,LTA!F$101:AJ$101,LTA!F$103:AJ$103)</f>
        <v>26.009999999999998</v>
      </c>
      <c r="U7" s="78">
        <f>SUMPRODUCT(LTA!F7:AJ7,LTA!F$102:AJ$102,LTA!F$103:AJ$103)</f>
        <v>39.840000000000003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12.55</v>
      </c>
      <c r="Z7" s="75">
        <f>IEX!N7</f>
        <v>0</v>
      </c>
      <c r="AA7" s="117">
        <f>STOA!H7</f>
        <v>53.8</v>
      </c>
      <c r="AB7" s="117">
        <f>-STOA!N7</f>
        <v>-190.75</v>
      </c>
      <c r="AC7">
        <f t="shared" si="0"/>
        <v>11.426147656036898</v>
      </c>
      <c r="AD7">
        <f t="shared" si="1"/>
        <v>903.52497658544416</v>
      </c>
      <c r="AE7">
        <f>'IDT-1'!B7</f>
        <v>0</v>
      </c>
      <c r="AF7" s="26"/>
      <c r="AG7">
        <f t="shared" si="2"/>
        <v>903.52497658544416</v>
      </c>
      <c r="AI7" s="75">
        <f>PXIL!H7</f>
        <v>0</v>
      </c>
      <c r="AJ7" s="75">
        <f>PXIL!N7</f>
        <v>0</v>
      </c>
      <c r="AK7" s="75">
        <f>RTM_IEX!H7</f>
        <v>107.12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611.75519200706958</v>
      </c>
      <c r="P8" s="77">
        <v>117.95</v>
      </c>
      <c r="Q8" s="77">
        <v>38.229999999999997</v>
      </c>
      <c r="R8" s="80">
        <v>0</v>
      </c>
      <c r="S8" s="80">
        <v>0</v>
      </c>
      <c r="T8" s="78">
        <f>SUMPRODUCT(LTA!F8:AJ8,LTA!F$101:AJ$101,LTA!F$103:AJ$103)</f>
        <v>25.79</v>
      </c>
      <c r="U8" s="78">
        <f>SUMPRODUCT(LTA!F8:AJ8,LTA!F$102:AJ$102,LTA!F$103:AJ$103)</f>
        <v>39.519999999999996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53.8</v>
      </c>
      <c r="AB8" s="117">
        <f>-STOA!N8</f>
        <v>-190.75</v>
      </c>
      <c r="AC8">
        <f t="shared" si="0"/>
        <v>11.124131656036898</v>
      </c>
      <c r="AD8">
        <f t="shared" si="1"/>
        <v>869.5069925854441</v>
      </c>
      <c r="AE8">
        <f>'IDT-1'!B8</f>
        <v>0</v>
      </c>
      <c r="AF8" s="26"/>
      <c r="AG8">
        <f t="shared" si="2"/>
        <v>869.5069925854441</v>
      </c>
      <c r="AI8" s="75">
        <f>PXIL!H8</f>
        <v>0</v>
      </c>
      <c r="AJ8" s="75">
        <f>PXIL!N8</f>
        <v>0</v>
      </c>
      <c r="AK8" s="75">
        <f>RTM_IEX!H8</f>
        <v>85.89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14.56204259967231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605.06272400706962</v>
      </c>
      <c r="P9" s="77">
        <v>117.95</v>
      </c>
      <c r="Q9" s="77">
        <v>38.229999999999997</v>
      </c>
      <c r="R9" s="80">
        <v>0</v>
      </c>
      <c r="S9" s="80">
        <v>0</v>
      </c>
      <c r="T9" s="78">
        <f>SUMPRODUCT(LTA!F9:AJ9,LTA!F$101:AJ$101,LTA!F$103:AJ$103)</f>
        <v>25.45</v>
      </c>
      <c r="U9" s="78">
        <f>SUMPRODUCT(LTA!F9:AJ9,LTA!F$102:AJ$102,LTA!F$103:AJ$103)</f>
        <v>39.129999999999995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53.8</v>
      </c>
      <c r="AB9" s="117">
        <f>-STOA!N9</f>
        <v>-190.75</v>
      </c>
      <c r="AC9">
        <f t="shared" si="0"/>
        <v>10.846469937636899</v>
      </c>
      <c r="AD9">
        <f t="shared" si="1"/>
        <v>838.23218630384417</v>
      </c>
      <c r="AE9">
        <f>'IDT-1'!B9</f>
        <v>0</v>
      </c>
      <c r="AF9" s="26"/>
      <c r="AG9">
        <f t="shared" si="2"/>
        <v>838.23218630384417</v>
      </c>
      <c r="AI9" s="75">
        <f>PXIL!H9</f>
        <v>0</v>
      </c>
      <c r="AJ9" s="75">
        <f>PXIL!N9</f>
        <v>0</v>
      </c>
      <c r="AK9" s="75">
        <f>RTM_IEX!H9</f>
        <v>61.76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14.56204259967231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605.06272400706962</v>
      </c>
      <c r="P10" s="77">
        <v>117.95</v>
      </c>
      <c r="Q10" s="77">
        <v>38.229999999999997</v>
      </c>
      <c r="R10" s="80">
        <v>0</v>
      </c>
      <c r="S10" s="80">
        <v>0</v>
      </c>
      <c r="T10" s="78">
        <f>SUMPRODUCT(LTA!F10:AJ10,LTA!F$101:AJ$101,LTA!F$103:AJ$103)</f>
        <v>25.099999999999998</v>
      </c>
      <c r="U10" s="78">
        <f>SUMPRODUCT(LTA!F10:AJ10,LTA!F$102:AJ$102,LTA!F$103:AJ$103)</f>
        <v>38.71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28.95</v>
      </c>
      <c r="Z10" s="75">
        <f>IEX!N10</f>
        <v>0</v>
      </c>
      <c r="AA10" s="117">
        <f>STOA!H10</f>
        <v>53.8</v>
      </c>
      <c r="AB10" s="117">
        <f>-STOA!N10</f>
        <v>-190.75</v>
      </c>
      <c r="AC10">
        <f t="shared" si="0"/>
        <v>10.9670299376369</v>
      </c>
      <c r="AD10">
        <f t="shared" si="1"/>
        <v>851.81162630384426</v>
      </c>
      <c r="AE10">
        <f>'IDT-1'!B10</f>
        <v>0</v>
      </c>
      <c r="AF10" s="26"/>
      <c r="AG10">
        <f t="shared" si="2"/>
        <v>851.81162630384426</v>
      </c>
      <c r="AI10" s="75">
        <f>PXIL!H10</f>
        <v>0</v>
      </c>
      <c r="AJ10" s="75">
        <f>PXIL!N10</f>
        <v>0</v>
      </c>
      <c r="AK10" s="75">
        <f>RTM_IEX!H10</f>
        <v>47.28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14.56204259967231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605.06272400706962</v>
      </c>
      <c r="P11" s="77">
        <v>117.95</v>
      </c>
      <c r="Q11" s="77">
        <v>38.229999999999997</v>
      </c>
      <c r="R11" s="80">
        <v>0</v>
      </c>
      <c r="S11" s="80">
        <v>0</v>
      </c>
      <c r="T11" s="78">
        <f>SUMPRODUCT(LTA!F11:AJ11,LTA!F$101:AJ$101,LTA!F$103:AJ$103)</f>
        <v>23.36</v>
      </c>
      <c r="U11" s="78">
        <f>SUMPRODUCT(LTA!F11:AJ11,LTA!F$102:AJ$102,LTA!F$103:AJ$103)</f>
        <v>38.29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36.67</v>
      </c>
      <c r="Z11" s="75">
        <f>IEX!N11</f>
        <v>0</v>
      </c>
      <c r="AA11" s="117">
        <f>STOA!H11</f>
        <v>53.8</v>
      </c>
      <c r="AB11" s="117">
        <f>-STOA!N11</f>
        <v>-190.75</v>
      </c>
      <c r="AC11">
        <f t="shared" si="0"/>
        <v>11.049925937636898</v>
      </c>
      <c r="AD11">
        <f t="shared" si="1"/>
        <v>861.1487303038441</v>
      </c>
      <c r="AE11">
        <f>'IDT-1'!B11</f>
        <v>0</v>
      </c>
      <c r="AF11" s="26"/>
      <c r="AG11">
        <f t="shared" si="2"/>
        <v>861.1487303038441</v>
      </c>
      <c r="AI11" s="75">
        <f>PXIL!H11</f>
        <v>0</v>
      </c>
      <c r="AJ11" s="75">
        <f>PXIL!N11</f>
        <v>0</v>
      </c>
      <c r="AK11" s="75">
        <f>RTM_IEX!H11</f>
        <v>51.14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14.56204259967231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605.06272400706962</v>
      </c>
      <c r="P12" s="77">
        <v>117.95</v>
      </c>
      <c r="Q12" s="77">
        <v>38.229999999999997</v>
      </c>
      <c r="R12" s="80">
        <v>0</v>
      </c>
      <c r="S12" s="80">
        <v>0</v>
      </c>
      <c r="T12" s="78">
        <f>SUMPRODUCT(LTA!F12:AJ12,LTA!F$101:AJ$101,LTA!F$103:AJ$103)</f>
        <v>23.27</v>
      </c>
      <c r="U12" s="78">
        <f>SUMPRODUCT(LTA!F12:AJ12,LTA!F$102:AJ$102,LTA!F$103:AJ$103)</f>
        <v>38.19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29.92</v>
      </c>
      <c r="Z12" s="75">
        <f>IEX!N12</f>
        <v>0</v>
      </c>
      <c r="AA12" s="117">
        <f>STOA!H12</f>
        <v>53.8</v>
      </c>
      <c r="AB12" s="117">
        <f>-STOA!N12</f>
        <v>-190.75</v>
      </c>
      <c r="AC12">
        <f t="shared" si="0"/>
        <v>10.819101937636896</v>
      </c>
      <c r="AD12">
        <f t="shared" si="1"/>
        <v>835.14955430384418</v>
      </c>
      <c r="AE12">
        <f>'IDT-1'!B12</f>
        <v>0</v>
      </c>
      <c r="AF12" s="26"/>
      <c r="AG12">
        <f t="shared" si="2"/>
        <v>835.14955430384418</v>
      </c>
      <c r="AI12" s="75">
        <f>PXIL!H12</f>
        <v>0</v>
      </c>
      <c r="AJ12" s="75">
        <f>PXIL!N12</f>
        <v>0</v>
      </c>
      <c r="AK12" s="75">
        <f>RTM_IEX!H12</f>
        <v>31.85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14.56204259967231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605.06272400706962</v>
      </c>
      <c r="P13" s="77">
        <v>117.95</v>
      </c>
      <c r="Q13" s="77">
        <v>38.229999999999997</v>
      </c>
      <c r="R13" s="80">
        <v>0</v>
      </c>
      <c r="S13" s="80">
        <v>0</v>
      </c>
      <c r="T13" s="78">
        <f>SUMPRODUCT(LTA!F13:AJ13,LTA!F$101:AJ$101,LTA!F$103:AJ$103)</f>
        <v>23.169999999999998</v>
      </c>
      <c r="U13" s="78">
        <f>SUMPRODUCT(LTA!F13:AJ13,LTA!F$102:AJ$102,LTA!F$103:AJ$103)</f>
        <v>37.96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26.06</v>
      </c>
      <c r="Z13" s="75">
        <f>IEX!N13</f>
        <v>0</v>
      </c>
      <c r="AA13" s="117">
        <f>STOA!H13</f>
        <v>53.8</v>
      </c>
      <c r="AB13" s="117">
        <f>-STOA!N13</f>
        <v>-190.75</v>
      </c>
      <c r="AC13">
        <f t="shared" si="0"/>
        <v>10.578421937636898</v>
      </c>
      <c r="AD13">
        <f t="shared" si="1"/>
        <v>808.04023430384416</v>
      </c>
      <c r="AE13">
        <f>'IDT-1'!B13</f>
        <v>0</v>
      </c>
      <c r="AF13" s="26"/>
      <c r="AG13">
        <f t="shared" si="2"/>
        <v>808.04023430384416</v>
      </c>
      <c r="AI13" s="75">
        <f>PXIL!H13</f>
        <v>0</v>
      </c>
      <c r="AJ13" s="75">
        <f>PXIL!N13</f>
        <v>0</v>
      </c>
      <c r="AK13" s="75">
        <f>RTM_IEX!H13</f>
        <v>8.69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14.56204259967231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605.06272400706962</v>
      </c>
      <c r="P14" s="77">
        <v>117.95</v>
      </c>
      <c r="Q14" s="77">
        <v>38.229999999999997</v>
      </c>
      <c r="R14" s="80">
        <v>0</v>
      </c>
      <c r="S14" s="80">
        <v>0</v>
      </c>
      <c r="T14" s="78">
        <f>SUMPRODUCT(LTA!F14:AJ14,LTA!F$101:AJ$101,LTA!F$103:AJ$103)</f>
        <v>23.1</v>
      </c>
      <c r="U14" s="78">
        <f>SUMPRODUCT(LTA!F14:AJ14,LTA!F$102:AJ$102,LTA!F$103:AJ$103)</f>
        <v>37.839999999999996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17.37</v>
      </c>
      <c r="Z14" s="75">
        <f>IEX!N14</f>
        <v>0</v>
      </c>
      <c r="AA14" s="117">
        <f>STOA!H14</f>
        <v>53.8</v>
      </c>
      <c r="AB14" s="117">
        <f>-STOA!N14</f>
        <v>-190.75</v>
      </c>
      <c r="AC14">
        <f t="shared" si="0"/>
        <v>10.695549937636899</v>
      </c>
      <c r="AD14">
        <f t="shared" si="1"/>
        <v>821.23310630384424</v>
      </c>
      <c r="AE14">
        <f>'IDT-1'!B14</f>
        <v>3.18</v>
      </c>
      <c r="AF14" s="26"/>
      <c r="AG14">
        <f t="shared" si="2"/>
        <v>824.41310630384419</v>
      </c>
      <c r="AI14" s="75">
        <f>PXIL!H14</f>
        <v>0</v>
      </c>
      <c r="AJ14" s="75">
        <f>PXIL!N14</f>
        <v>0</v>
      </c>
      <c r="AK14" s="75">
        <f>RTM_IEX!H14</f>
        <v>30.88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14.56204259967231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611.75519200706958</v>
      </c>
      <c r="P15" s="77">
        <v>117.95</v>
      </c>
      <c r="Q15" s="77">
        <v>38.229999999999997</v>
      </c>
      <c r="R15" s="80">
        <v>0</v>
      </c>
      <c r="S15" s="80">
        <v>0</v>
      </c>
      <c r="T15" s="78">
        <f>SUMPRODUCT(LTA!F15:AJ15,LTA!F$101:AJ$101,LTA!F$103:AJ$103)</f>
        <v>22.78</v>
      </c>
      <c r="U15" s="78">
        <f>SUMPRODUCT(LTA!F15:AJ15,LTA!F$102:AJ$102,LTA!F$103:AJ$103)</f>
        <v>37.89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12.55</v>
      </c>
      <c r="Z15" s="75">
        <f>IEX!N15</f>
        <v>0</v>
      </c>
      <c r="AA15" s="117">
        <f>STOA!H15</f>
        <v>53.8</v>
      </c>
      <c r="AB15" s="117">
        <f>-STOA!N15</f>
        <v>-190.75</v>
      </c>
      <c r="AC15">
        <f t="shared" si="0"/>
        <v>10.845523656036898</v>
      </c>
      <c r="AD15">
        <f t="shared" si="1"/>
        <v>838.12560058544409</v>
      </c>
      <c r="AE15">
        <f>'IDT-1'!B15</f>
        <v>3.18</v>
      </c>
      <c r="AF15" s="26"/>
      <c r="AG15">
        <f t="shared" si="2"/>
        <v>841.30560058544404</v>
      </c>
      <c r="AI15" s="75">
        <f>PXIL!H15</f>
        <v>0</v>
      </c>
      <c r="AJ15" s="75">
        <f>PXIL!N15</f>
        <v>0</v>
      </c>
      <c r="AK15" s="75">
        <f>RTM_IEX!H15</f>
        <v>46.32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14.56204259967231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611.75519200706958</v>
      </c>
      <c r="P16" s="77">
        <v>117.95</v>
      </c>
      <c r="Q16" s="77">
        <v>38.229999999999997</v>
      </c>
      <c r="R16" s="80">
        <v>0</v>
      </c>
      <c r="S16" s="80">
        <v>0</v>
      </c>
      <c r="T16" s="78">
        <f>SUMPRODUCT(LTA!F16:AJ16,LTA!F$101:AJ$101,LTA!F$103:AJ$103)</f>
        <v>21.27</v>
      </c>
      <c r="U16" s="78">
        <f>SUMPRODUCT(LTA!F16:AJ16,LTA!F$102:AJ$102,LTA!F$103:AJ$103)</f>
        <v>38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53.8</v>
      </c>
      <c r="AB16" s="117">
        <f>-STOA!N16</f>
        <v>-190.75</v>
      </c>
      <c r="AC16">
        <f t="shared" si="0"/>
        <v>10.688795656036897</v>
      </c>
      <c r="AD16">
        <f t="shared" si="1"/>
        <v>820.47232858544419</v>
      </c>
      <c r="AE16">
        <f>'IDT-1'!B16</f>
        <v>0</v>
      </c>
      <c r="AF16" s="26"/>
      <c r="AG16">
        <f t="shared" si="2"/>
        <v>820.47232858544419</v>
      </c>
      <c r="AI16" s="75">
        <f>PXIL!H16</f>
        <v>0</v>
      </c>
      <c r="AJ16" s="75">
        <f>PXIL!N16</f>
        <v>0</v>
      </c>
      <c r="AK16" s="75">
        <f>RTM_IEX!H16</f>
        <v>42.46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14.56204259967231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611.75519200706958</v>
      </c>
      <c r="P17" s="77">
        <v>117.95</v>
      </c>
      <c r="Q17" s="77">
        <v>38.229999999999997</v>
      </c>
      <c r="R17" s="80">
        <v>0</v>
      </c>
      <c r="S17" s="80">
        <v>0</v>
      </c>
      <c r="T17" s="78">
        <f>SUMPRODUCT(LTA!F17:AJ17,LTA!F$101:AJ$101,LTA!F$103:AJ$103)</f>
        <v>24.39</v>
      </c>
      <c r="U17" s="78">
        <f>SUMPRODUCT(LTA!F17:AJ17,LTA!F$102:AJ$102,LTA!F$103:AJ$103)</f>
        <v>37.040000000000006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53.8</v>
      </c>
      <c r="AB17" s="117">
        <f>-STOA!N17</f>
        <v>-190.75</v>
      </c>
      <c r="AC17">
        <f t="shared" si="0"/>
        <v>10.580379656036897</v>
      </c>
      <c r="AD17">
        <f t="shared" si="1"/>
        <v>808.26074458544406</v>
      </c>
      <c r="AE17">
        <f>'IDT-1'!B17</f>
        <v>2</v>
      </c>
      <c r="AF17" s="26"/>
      <c r="AG17">
        <f t="shared" si="2"/>
        <v>810.26074458544406</v>
      </c>
      <c r="AI17" s="75">
        <f>PXIL!H17</f>
        <v>0</v>
      </c>
      <c r="AJ17" s="75">
        <f>PXIL!N17</f>
        <v>0</v>
      </c>
      <c r="AK17" s="75">
        <f>RTM_IEX!H17</f>
        <v>27.98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14.56204259967231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611.75519200706958</v>
      </c>
      <c r="P18" s="77">
        <v>117.95</v>
      </c>
      <c r="Q18" s="77">
        <v>38.229999999999997</v>
      </c>
      <c r="R18" s="80">
        <v>0</v>
      </c>
      <c r="S18" s="80">
        <v>0</v>
      </c>
      <c r="T18" s="78">
        <f>SUMPRODUCT(LTA!F18:AJ18,LTA!F$101:AJ$101,LTA!F$103:AJ$103)</f>
        <v>24.26</v>
      </c>
      <c r="U18" s="78">
        <f>SUMPRODUCT(LTA!F18:AJ18,LTA!F$102:AJ$102,LTA!F$103:AJ$103)</f>
        <v>36.53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15.44</v>
      </c>
      <c r="Z18" s="75">
        <f>IEX!N18</f>
        <v>0</v>
      </c>
      <c r="AA18" s="117">
        <f>STOA!H18</f>
        <v>53.8</v>
      </c>
      <c r="AB18" s="117">
        <f>-STOA!N18</f>
        <v>-190.75</v>
      </c>
      <c r="AC18">
        <f t="shared" si="0"/>
        <v>10.608803656036898</v>
      </c>
      <c r="AD18">
        <f t="shared" si="1"/>
        <v>811.4623205854441</v>
      </c>
      <c r="AE18">
        <f>'IDT-1'!B18</f>
        <v>23.18</v>
      </c>
      <c r="AF18" s="26"/>
      <c r="AG18">
        <f t="shared" si="2"/>
        <v>834.64232058544405</v>
      </c>
      <c r="AI18" s="75">
        <f>PXIL!H18</f>
        <v>0</v>
      </c>
      <c r="AJ18" s="75">
        <f>PXIL!N18</f>
        <v>0</v>
      </c>
      <c r="AK18" s="75">
        <f>RTM_IEX!H18</f>
        <v>16.41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14.56204259967231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626.64656557506964</v>
      </c>
      <c r="P19" s="77">
        <v>117.95</v>
      </c>
      <c r="Q19" s="77">
        <v>38.229999999999997</v>
      </c>
      <c r="R19" s="80">
        <v>0</v>
      </c>
      <c r="S19" s="80">
        <v>0</v>
      </c>
      <c r="T19" s="78">
        <f>SUMPRODUCT(LTA!F19:AJ19,LTA!F$101:AJ$101,LTA!F$103:AJ$103)</f>
        <v>23.849999999999998</v>
      </c>
      <c r="U19" s="78">
        <f>SUMPRODUCT(LTA!F19:AJ19,LTA!F$102:AJ$102,LTA!F$103:AJ$103)</f>
        <v>35.840000000000003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53.8</v>
      </c>
      <c r="AB19" s="117">
        <f>-STOA!N19</f>
        <v>-190.75</v>
      </c>
      <c r="AC19">
        <f t="shared" si="0"/>
        <v>10.696199743435299</v>
      </c>
      <c r="AD19">
        <f t="shared" si="1"/>
        <v>821.30629806604588</v>
      </c>
      <c r="AE19">
        <f>'IDT-1'!B19</f>
        <v>54</v>
      </c>
      <c r="AF19" s="26"/>
      <c r="AG19">
        <f t="shared" si="2"/>
        <v>875.30629806604588</v>
      </c>
      <c r="AI19" s="75">
        <f>PXIL!H19</f>
        <v>0</v>
      </c>
      <c r="AJ19" s="75">
        <f>PXIL!N19</f>
        <v>0</v>
      </c>
      <c r="AK19" s="75">
        <f>RTM_IEX!H19</f>
        <v>27.99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14.56204259967231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662.88658952146966</v>
      </c>
      <c r="P20" s="77">
        <v>117.95</v>
      </c>
      <c r="Q20" s="77">
        <v>38.229999999999997</v>
      </c>
      <c r="R20" s="80">
        <v>0</v>
      </c>
      <c r="S20" s="80">
        <v>0</v>
      </c>
      <c r="T20" s="78">
        <f>SUMPRODUCT(LTA!F20:AJ20,LTA!F$101:AJ$101,LTA!F$103:AJ$103)</f>
        <v>23.58</v>
      </c>
      <c r="U20" s="78">
        <f>SUMPRODUCT(LTA!F20:AJ20,LTA!F$102:AJ$102,LTA!F$103:AJ$103)</f>
        <v>34.950000000000003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7.72</v>
      </c>
      <c r="Z20" s="75">
        <f>IEX!N20</f>
        <v>0</v>
      </c>
      <c r="AA20" s="117">
        <f>STOA!H20</f>
        <v>53.8</v>
      </c>
      <c r="AB20" s="117">
        <f>-STOA!N20</f>
        <v>-190.75</v>
      </c>
      <c r="AC20">
        <f t="shared" si="0"/>
        <v>11.09287177982948</v>
      </c>
      <c r="AD20">
        <f t="shared" si="1"/>
        <v>805.71964997605187</v>
      </c>
      <c r="AE20">
        <f>'IDT-1'!B20</f>
        <v>68.180000000000007</v>
      </c>
      <c r="AF20" s="26"/>
      <c r="AG20">
        <f t="shared" si="2"/>
        <v>873.89964997605193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662.51196854161333</v>
      </c>
      <c r="P21" s="77">
        <v>117.95</v>
      </c>
      <c r="Q21" s="77">
        <v>38.229999999999997</v>
      </c>
      <c r="R21" s="80">
        <v>0</v>
      </c>
      <c r="S21" s="80">
        <v>0</v>
      </c>
      <c r="T21" s="78">
        <f>SUMPRODUCT(LTA!F21:AJ21,LTA!F$101:AJ$101,LTA!F$103:AJ$103)</f>
        <v>23.169999999999998</v>
      </c>
      <c r="U21" s="78">
        <f>SUMPRODUCT(LTA!F21:AJ21,LTA!F$102:AJ$102,LTA!F$103:AJ$103)</f>
        <v>33.760000000000005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45.35</v>
      </c>
      <c r="Z21" s="75">
        <f>IEX!N21</f>
        <v>0</v>
      </c>
      <c r="AA21" s="117">
        <f>STOA!H21</f>
        <v>53.8</v>
      </c>
      <c r="AB21" s="117">
        <f>-STOA!N21</f>
        <v>-190.75</v>
      </c>
      <c r="AC21">
        <f t="shared" si="0"/>
        <v>11.483313744439085</v>
      </c>
      <c r="AD21">
        <f t="shared" si="1"/>
        <v>833.6265880605381</v>
      </c>
      <c r="AE21">
        <f>'IDT-1'!B21</f>
        <v>53.18</v>
      </c>
      <c r="AF21" s="26"/>
      <c r="AG21">
        <f t="shared" si="2"/>
        <v>886.80658806053805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672.42531247441332</v>
      </c>
      <c r="P22" s="77">
        <v>117.95</v>
      </c>
      <c r="Q22" s="77">
        <v>38.229999999999997</v>
      </c>
      <c r="R22" s="80">
        <v>0</v>
      </c>
      <c r="S22" s="80">
        <v>0</v>
      </c>
      <c r="T22" s="78">
        <f>SUMPRODUCT(LTA!F22:AJ22,LTA!F$101:AJ$101,LTA!F$103:AJ$103)</f>
        <v>24.3</v>
      </c>
      <c r="U22" s="78">
        <f>SUMPRODUCT(LTA!F22:AJ22,LTA!F$102:AJ$102,LTA!F$103:AJ$103)</f>
        <v>32.78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53.8</v>
      </c>
      <c r="AB22" s="117">
        <f>-STOA!N22</f>
        <v>-190.75</v>
      </c>
      <c r="AC22">
        <f t="shared" si="0"/>
        <v>12.016933124235779</v>
      </c>
      <c r="AD22">
        <f t="shared" si="1"/>
        <v>831.45631261354129</v>
      </c>
      <c r="AE22">
        <f>'IDT-1'!B22</f>
        <v>48.18</v>
      </c>
      <c r="AF22" s="26"/>
      <c r="AG22">
        <f t="shared" si="2"/>
        <v>879.63631261354124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-69</v>
      </c>
      <c r="AM22" s="75">
        <f>RTM_PXI!H22</f>
        <v>0</v>
      </c>
      <c r="AN22" s="75">
        <f>RTM_PXI!N22</f>
        <v>0</v>
      </c>
      <c r="AO22" s="192">
        <f>GDAM_IEX!H22</f>
        <v>64.650000000000006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720.5799062224454</v>
      </c>
      <c r="P23" s="77">
        <v>117.95</v>
      </c>
      <c r="Q23" s="77">
        <v>38.229999999999997</v>
      </c>
      <c r="R23" s="80">
        <v>0</v>
      </c>
      <c r="S23" s="80">
        <v>0</v>
      </c>
      <c r="T23" s="78">
        <f>SUMPRODUCT(LTA!F23:AJ23,LTA!F$101:AJ$101,LTA!F$103:AJ$103)</f>
        <v>23.910000000000004</v>
      </c>
      <c r="U23" s="78">
        <f>SUMPRODUCT(LTA!F23:AJ23,LTA!F$102:AJ$102,LTA!F$103:AJ$103)</f>
        <v>34.31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89.75</v>
      </c>
      <c r="Z23" s="75">
        <f>IEX!N23</f>
        <v>0</v>
      </c>
      <c r="AA23" s="117">
        <f>STOA!H23</f>
        <v>53.8</v>
      </c>
      <c r="AB23" s="117">
        <f>-STOA!N23</f>
        <v>-190.75</v>
      </c>
      <c r="AC23">
        <f t="shared" si="0"/>
        <v>12.494042998774557</v>
      </c>
      <c r="AD23">
        <f t="shared" si="1"/>
        <v>925.3737964870345</v>
      </c>
      <c r="AE23">
        <f>'IDT-1'!B23</f>
        <v>54.18</v>
      </c>
      <c r="AF23" s="26"/>
      <c r="AG23">
        <f t="shared" si="2"/>
        <v>979.55379648703445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706.74802511944529</v>
      </c>
      <c r="P24" s="77">
        <v>117.95</v>
      </c>
      <c r="Q24" s="77">
        <v>38.229999999999997</v>
      </c>
      <c r="R24" s="80">
        <v>0</v>
      </c>
      <c r="S24" s="80">
        <v>0</v>
      </c>
      <c r="T24" s="78">
        <f>SUMPRODUCT(LTA!F24:AJ24,LTA!F$101:AJ$101,LTA!F$103:AJ$103)</f>
        <v>23.779999999999998</v>
      </c>
      <c r="U24" s="78">
        <f>SUMPRODUCT(LTA!F24:AJ24,LTA!F$102:AJ$102,LTA!F$103:AJ$103)</f>
        <v>33.47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169.6</v>
      </c>
      <c r="AB24" s="117">
        <f>-STOA!N24</f>
        <v>-190.75</v>
      </c>
      <c r="AC24">
        <f t="shared" si="0"/>
        <v>12.229023216658147</v>
      </c>
      <c r="AD24">
        <f t="shared" si="1"/>
        <v>977.88693516615103</v>
      </c>
      <c r="AE24">
        <f>'IDT-1'!B24</f>
        <v>39.18</v>
      </c>
      <c r="AF24" s="26"/>
      <c r="AG24">
        <f t="shared" si="2"/>
        <v>1017.066935166151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734.11490080044928</v>
      </c>
      <c r="P25" s="77">
        <v>117.95</v>
      </c>
      <c r="Q25" s="77">
        <v>38.229999999999997</v>
      </c>
      <c r="R25" s="80">
        <v>0</v>
      </c>
      <c r="S25" s="80">
        <v>0</v>
      </c>
      <c r="T25" s="78">
        <f>SUMPRODUCT(LTA!F25:AJ25,LTA!F$101:AJ$101,LTA!F$103:AJ$103)</f>
        <v>23.34</v>
      </c>
      <c r="U25" s="78">
        <f>SUMPRODUCT(LTA!F25:AJ25,LTA!F$102:AJ$102,LTA!F$103:AJ$103)</f>
        <v>32.729999999999997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169.6</v>
      </c>
      <c r="AB25" s="117">
        <f>-STOA!N25</f>
        <v>-190.75</v>
      </c>
      <c r="AC25">
        <f t="shared" si="0"/>
        <v>12.566818702473419</v>
      </c>
      <c r="AD25">
        <f t="shared" si="1"/>
        <v>1032.0060153613395</v>
      </c>
      <c r="AE25">
        <f>'IDT-1'!B25</f>
        <v>34.18</v>
      </c>
      <c r="AF25" s="26"/>
      <c r="AG25">
        <f t="shared" si="2"/>
        <v>1066.1860153613395</v>
      </c>
      <c r="AI25" s="75">
        <f>PXIL!H25</f>
        <v>0</v>
      </c>
      <c r="AJ25" s="75">
        <f>PXIL!N25</f>
        <v>0</v>
      </c>
      <c r="AK25" s="75">
        <f>RTM_IEX!H25</f>
        <v>20.27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3.7501052631578951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752.83261997854936</v>
      </c>
      <c r="P26" s="77">
        <v>117.95</v>
      </c>
      <c r="Q26" s="77">
        <v>38.229999999999997</v>
      </c>
      <c r="R26" s="80">
        <v>0</v>
      </c>
      <c r="S26" s="80">
        <v>0</v>
      </c>
      <c r="T26" s="78">
        <f>SUMPRODUCT(LTA!F26:AJ26,LTA!F$101:AJ$101,LTA!F$103:AJ$103)</f>
        <v>23.08</v>
      </c>
      <c r="U26" s="78">
        <f>SUMPRODUCT(LTA!F26:AJ26,LTA!F$102:AJ$102,LTA!F$103:AJ$103)</f>
        <v>31.900000000000002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169.6</v>
      </c>
      <c r="AB26" s="117">
        <f>-STOA!N26</f>
        <v>-190.75</v>
      </c>
      <c r="AC26">
        <f t="shared" si="0"/>
        <v>12.403721744473376</v>
      </c>
      <c r="AD26">
        <f t="shared" si="1"/>
        <v>1013.6353670920619</v>
      </c>
      <c r="AE26">
        <f>'IDT-1'!B26</f>
        <v>75.180000000000007</v>
      </c>
      <c r="AF26" s="26"/>
      <c r="AG26">
        <f t="shared" si="2"/>
        <v>1088.8153670920619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79.586363594827986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793.54170960184922</v>
      </c>
      <c r="P27" s="77">
        <v>117.95</v>
      </c>
      <c r="Q27" s="77">
        <v>38.229999999999997</v>
      </c>
      <c r="R27" s="80">
        <v>8.67</v>
      </c>
      <c r="S27" s="80">
        <v>0</v>
      </c>
      <c r="T27" s="78">
        <f>SUMPRODUCT(LTA!F27:AJ27,LTA!F$101:AJ$101,LTA!F$103:AJ$103)</f>
        <v>22.33</v>
      </c>
      <c r="U27" s="78">
        <f>SUMPRODUCT(LTA!F27:AJ27,LTA!F$102:AJ$102,LTA!F$103:AJ$103)</f>
        <v>30.67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327.95</v>
      </c>
      <c r="AB27" s="117">
        <f>-STOA!N27</f>
        <v>-269.12</v>
      </c>
      <c r="AC27">
        <f t="shared" si="0"/>
        <v>15.146759244688969</v>
      </c>
      <c r="AD27">
        <f t="shared" si="1"/>
        <v>1165.1653575806129</v>
      </c>
      <c r="AE27">
        <f>'IDT-1'!B27</f>
        <v>30.18</v>
      </c>
      <c r="AF27" s="26"/>
      <c r="AG27">
        <f t="shared" si="2"/>
        <v>1195.3453575806129</v>
      </c>
      <c r="AI27" s="75">
        <f>PXIL!H27</f>
        <v>0</v>
      </c>
      <c r="AJ27" s="75">
        <f>PXIL!N27</f>
        <v>0</v>
      </c>
      <c r="AK27" s="75">
        <f>RTM_IEX!H27</f>
        <v>15.44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857.05449851844935</v>
      </c>
      <c r="P28" s="77">
        <v>117.95</v>
      </c>
      <c r="Q28" s="77">
        <v>38.229999999999997</v>
      </c>
      <c r="R28" s="80">
        <v>15.860000000000003</v>
      </c>
      <c r="S28" s="80">
        <v>0</v>
      </c>
      <c r="T28" s="78">
        <f>SUMPRODUCT(LTA!F28:AJ28,LTA!F$101:AJ$101,LTA!F$103:AJ$103)</f>
        <v>21.43</v>
      </c>
      <c r="U28" s="78">
        <f>SUMPRODUCT(LTA!F28:AJ28,LTA!F$102:AJ$102,LTA!F$103:AJ$103)</f>
        <v>29.45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368.47999999999996</v>
      </c>
      <c r="AB28" s="117">
        <f>-STOA!N28</f>
        <v>-269.12</v>
      </c>
      <c r="AC28">
        <f t="shared" si="0"/>
        <v>16.335083015565058</v>
      </c>
      <c r="AD28">
        <f t="shared" si="1"/>
        <v>1216.6498227263369</v>
      </c>
      <c r="AE28">
        <f>'IDT-1'!B28</f>
        <v>11.276</v>
      </c>
      <c r="AF28" s="26"/>
      <c r="AG28">
        <f t="shared" si="2"/>
        <v>1227.9258227263369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15.204043628624632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77.39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863.23985687614936</v>
      </c>
      <c r="P29" s="77">
        <v>117.95</v>
      </c>
      <c r="Q29" s="77">
        <v>38.230000000000004</v>
      </c>
      <c r="R29" s="80">
        <v>28.22</v>
      </c>
      <c r="S29" s="80">
        <v>0</v>
      </c>
      <c r="T29" s="78">
        <f>SUMPRODUCT(LTA!F29:AJ29,LTA!F$101:AJ$101,LTA!F$103:AJ$103)</f>
        <v>18.91</v>
      </c>
      <c r="U29" s="78">
        <f>SUMPRODUCT(LTA!F29:AJ29,LTA!F$102:AJ$102,LTA!F$103:AJ$103)</f>
        <v>29.369999999999997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422.52</v>
      </c>
      <c r="AB29" s="117">
        <f>-STOA!N29</f>
        <v>-269.12</v>
      </c>
      <c r="AC29">
        <f t="shared" si="0"/>
        <v>16.567622941068322</v>
      </c>
      <c r="AD29">
        <f t="shared" si="1"/>
        <v>1325.2062775637055</v>
      </c>
      <c r="AE29">
        <f>'IDT-1'!B29</f>
        <v>0</v>
      </c>
      <c r="AF29" s="26"/>
      <c r="AG29">
        <f t="shared" si="2"/>
        <v>1325.2062775637055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15.204043628624632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77.39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863.23985687614936</v>
      </c>
      <c r="P30" s="77">
        <v>117.95</v>
      </c>
      <c r="Q30" s="77">
        <v>38.230000000000004</v>
      </c>
      <c r="R30" s="80">
        <v>38.500000000000007</v>
      </c>
      <c r="S30" s="80">
        <v>0</v>
      </c>
      <c r="T30" s="78">
        <f>SUMPRODUCT(LTA!F30:AJ30,LTA!F$101:AJ$101,LTA!F$103:AJ$103)</f>
        <v>18.46</v>
      </c>
      <c r="U30" s="78">
        <f>SUMPRODUCT(LTA!F30:AJ30,LTA!F$102:AJ$102,LTA!F$103:AJ$103)</f>
        <v>28.310000000000002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447.04</v>
      </c>
      <c r="AB30" s="117">
        <f>-STOA!N30</f>
        <v>-269.12</v>
      </c>
      <c r="AC30">
        <f t="shared" si="0"/>
        <v>16.860574941068322</v>
      </c>
      <c r="AD30">
        <f t="shared" si="1"/>
        <v>1358.2033255637054</v>
      </c>
      <c r="AE30">
        <f>'IDT-1'!B30</f>
        <v>0</v>
      </c>
      <c r="AF30" s="26"/>
      <c r="AG30">
        <f t="shared" si="2"/>
        <v>1358.2033255637054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15.204043628624632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99.618388156298039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882.60626928913553</v>
      </c>
      <c r="P31" s="77">
        <v>117.95</v>
      </c>
      <c r="Q31" s="77">
        <v>38.230000000000004</v>
      </c>
      <c r="R31" s="80">
        <v>38.5</v>
      </c>
      <c r="S31" s="80">
        <v>0</v>
      </c>
      <c r="T31" s="78">
        <f>SUMPRODUCT(LTA!F31:AJ31,LTA!F$101:AJ$101,LTA!F$103:AJ$103)</f>
        <v>23.41</v>
      </c>
      <c r="U31" s="78">
        <f>SUMPRODUCT(LTA!F31:AJ31,LTA!F$102:AJ$102,LTA!F$103:AJ$103)</f>
        <v>27.55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440.24</v>
      </c>
      <c r="AB31" s="117">
        <f>-STOA!N31</f>
        <v>-269.12</v>
      </c>
      <c r="AC31">
        <f t="shared" si="0"/>
        <v>17.452228756699494</v>
      </c>
      <c r="AD31">
        <f t="shared" si="1"/>
        <v>1368.5964723173586</v>
      </c>
      <c r="AE31">
        <f>'IDT-1'!B31</f>
        <v>0</v>
      </c>
      <c r="AF31" s="26"/>
      <c r="AG31">
        <f t="shared" si="2"/>
        <v>1368.5964723173586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15.204043628624632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99.618388156298039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851.16092630983553</v>
      </c>
      <c r="P32" s="77">
        <v>117.95</v>
      </c>
      <c r="Q32" s="77">
        <v>38.230000000000004</v>
      </c>
      <c r="R32" s="80">
        <v>38.5</v>
      </c>
      <c r="S32" s="80">
        <v>0</v>
      </c>
      <c r="T32" s="78">
        <f>SUMPRODUCT(LTA!F32:AJ32,LTA!F$101:AJ$101,LTA!F$103:AJ$103)</f>
        <v>34.51</v>
      </c>
      <c r="U32" s="78">
        <f>SUMPRODUCT(LTA!F32:AJ32,LTA!F$102:AJ$102,LTA!F$103:AJ$103)</f>
        <v>26.509999999999998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454.39</v>
      </c>
      <c r="AB32" s="117">
        <f>-STOA!N32</f>
        <v>-269.12</v>
      </c>
      <c r="AC32">
        <f t="shared" si="0"/>
        <v>17.424070248570434</v>
      </c>
      <c r="AD32">
        <f t="shared" si="1"/>
        <v>1357.3892878461879</v>
      </c>
      <c r="AE32">
        <f>'IDT-1'!B32</f>
        <v>0</v>
      </c>
      <c r="AF32" s="26"/>
      <c r="AG32">
        <f t="shared" si="2"/>
        <v>1357.3892878461879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4.3635789473684214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790.08961604644912</v>
      </c>
      <c r="P33" s="77">
        <v>117.95</v>
      </c>
      <c r="Q33" s="77">
        <v>38.230000000000004</v>
      </c>
      <c r="R33" s="80">
        <v>38.5</v>
      </c>
      <c r="S33" s="80">
        <v>0</v>
      </c>
      <c r="T33" s="78">
        <f>SUMPRODUCT(LTA!F33:AJ33,LTA!F$101:AJ$101,LTA!F$103:AJ$103)</f>
        <v>55.019999999999996</v>
      </c>
      <c r="U33" s="78">
        <f>SUMPRODUCT(LTA!F33:AJ33,LTA!F$102:AJ$102,LTA!F$103:AJ$103)</f>
        <v>24.96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452.81</v>
      </c>
      <c r="AB33" s="117">
        <f>-STOA!N33</f>
        <v>-269.12</v>
      </c>
      <c r="AC33">
        <f t="shared" si="0"/>
        <v>16.660090548347327</v>
      </c>
      <c r="AD33">
        <f t="shared" si="1"/>
        <v>1335.6214926017683</v>
      </c>
      <c r="AE33">
        <f>'IDT-1'!B33</f>
        <v>0.64</v>
      </c>
      <c r="AF33" s="26"/>
      <c r="AG33">
        <f t="shared" si="2"/>
        <v>1336.2614926017684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15.204043628624632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760.73815045754918</v>
      </c>
      <c r="P34" s="77">
        <v>117.95</v>
      </c>
      <c r="Q34" s="77">
        <v>38.230000000000004</v>
      </c>
      <c r="R34" s="80">
        <v>38.5</v>
      </c>
      <c r="S34" s="80">
        <v>0</v>
      </c>
      <c r="T34" s="78">
        <f>SUMPRODUCT(LTA!F34:AJ34,LTA!F$101:AJ$101,LTA!F$103:AJ$103)</f>
        <v>81.240000000000009</v>
      </c>
      <c r="U34" s="78">
        <f>SUMPRODUCT(LTA!F34:AJ34,LTA!F$102:AJ$102,LTA!F$103:AJ$103)</f>
        <v>19.64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453.65999999999997</v>
      </c>
      <c r="AB34" s="117">
        <f>-STOA!N34</f>
        <v>-269.12</v>
      </c>
      <c r="AC34">
        <f t="shared" si="0"/>
        <v>16.688593740360066</v>
      </c>
      <c r="AD34">
        <f t="shared" si="1"/>
        <v>1338.8319885021117</v>
      </c>
      <c r="AE34">
        <f>'IDT-1'!B34</f>
        <v>6.0629999999999997</v>
      </c>
      <c r="AF34" s="26"/>
      <c r="AG34">
        <f t="shared" si="2"/>
        <v>1344.8949885021118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99.618388156298039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736.33058991474911</v>
      </c>
      <c r="P35" s="77">
        <v>117.95</v>
      </c>
      <c r="Q35" s="77">
        <v>38.230000000000004</v>
      </c>
      <c r="R35" s="80">
        <v>43.499999999999993</v>
      </c>
      <c r="S35" s="80">
        <v>0</v>
      </c>
      <c r="T35" s="78">
        <f>SUMPRODUCT(LTA!F35:AJ35,LTA!F$101:AJ$101,LTA!F$103:AJ$103)</f>
        <v>106.60000000000001</v>
      </c>
      <c r="U35" s="78">
        <f>SUMPRODUCT(LTA!F35:AJ35,LTA!F$102:AJ$102,LTA!F$103:AJ$103)</f>
        <v>18.93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453.13</v>
      </c>
      <c r="AB35" s="117">
        <f>-STOA!N35</f>
        <v>-269.12</v>
      </c>
      <c r="AC35">
        <f t="shared" si="0"/>
        <v>17.079538699416457</v>
      </c>
      <c r="AD35">
        <f t="shared" si="1"/>
        <v>1302.5114819713031</v>
      </c>
      <c r="AE35">
        <f>'IDT-1'!B35</f>
        <v>6.0629999999999997</v>
      </c>
      <c r="AF35" s="26"/>
      <c r="AG35">
        <f t="shared" si="2"/>
        <v>1308.5744819713032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707.68363667754215</v>
      </c>
      <c r="P36" s="77">
        <v>117.95</v>
      </c>
      <c r="Q36" s="77">
        <v>38.230000000000004</v>
      </c>
      <c r="R36" s="80">
        <v>43.499999999999993</v>
      </c>
      <c r="S36" s="80">
        <v>0</v>
      </c>
      <c r="T36" s="78">
        <f>SUMPRODUCT(LTA!F36:AJ36,LTA!F$101:AJ$101,LTA!F$103:AJ$103)</f>
        <v>134.20000000000002</v>
      </c>
      <c r="U36" s="78">
        <f>SUMPRODUCT(LTA!F36:AJ36,LTA!F$102:AJ$102,LTA!F$103:AJ$103)</f>
        <v>18.010000000000002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460.37</v>
      </c>
      <c r="AB36" s="117">
        <f>-STOA!N36</f>
        <v>-269.12</v>
      </c>
      <c r="AC36">
        <f t="shared" si="0"/>
        <v>16.800398594265801</v>
      </c>
      <c r="AD36">
        <f t="shared" si="1"/>
        <v>1351.4252806829488</v>
      </c>
      <c r="AE36">
        <f>'IDT-1'!B36</f>
        <v>14.198</v>
      </c>
      <c r="AF36" s="26"/>
      <c r="AG36">
        <f t="shared" si="2"/>
        <v>1365.6232806829489</v>
      </c>
      <c r="AI36" s="75">
        <f>PXIL!H36</f>
        <v>0</v>
      </c>
      <c r="AJ36" s="75">
        <f>PXIL!N36</f>
        <v>0</v>
      </c>
      <c r="AK36" s="75">
        <f>RTM_IEX!H36</f>
        <v>27.98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677.51481840764222</v>
      </c>
      <c r="P37" s="77">
        <v>117.95</v>
      </c>
      <c r="Q37" s="77">
        <v>38.230000000000004</v>
      </c>
      <c r="R37" s="80">
        <v>43.499999999999993</v>
      </c>
      <c r="S37" s="80">
        <v>0</v>
      </c>
      <c r="T37" s="78">
        <f>SUMPRODUCT(LTA!F37:AJ37,LTA!F$101:AJ$101,LTA!F$103:AJ$103)</f>
        <v>162.22</v>
      </c>
      <c r="U37" s="78">
        <f>SUMPRODUCT(LTA!F37:AJ37,LTA!F$102:AJ$102,LTA!F$103:AJ$103)</f>
        <v>16.98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468.7</v>
      </c>
      <c r="AB37" s="117">
        <f>-STOA!N37</f>
        <v>-269.12</v>
      </c>
      <c r="AC37">
        <f t="shared" si="0"/>
        <v>17.083592993490679</v>
      </c>
      <c r="AD37">
        <f t="shared" si="1"/>
        <v>1383.3232680138242</v>
      </c>
      <c r="AE37">
        <f>'IDT-1'!B37</f>
        <v>8.7750000000000004</v>
      </c>
      <c r="AF37" s="26"/>
      <c r="AG37">
        <f t="shared" si="2"/>
        <v>1392.0982680138243</v>
      </c>
      <c r="AI37" s="75">
        <f>PXIL!H37</f>
        <v>0</v>
      </c>
      <c r="AJ37" s="75">
        <f>PXIL!N37</f>
        <v>0</v>
      </c>
      <c r="AK37" s="75">
        <f>RTM_IEX!H37</f>
        <v>55.01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4.0567721005677218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666.21167915374212</v>
      </c>
      <c r="P38" s="77">
        <v>117.95</v>
      </c>
      <c r="Q38" s="77">
        <v>38.230000000000004</v>
      </c>
      <c r="R38" s="80">
        <v>43.499999999999993</v>
      </c>
      <c r="S38" s="80">
        <v>0</v>
      </c>
      <c r="T38" s="78">
        <f>SUMPRODUCT(LTA!F38:AJ38,LTA!F$101:AJ$101,LTA!F$103:AJ$103)</f>
        <v>188.82</v>
      </c>
      <c r="U38" s="78">
        <f>SUMPRODUCT(LTA!F38:AJ38,LTA!F$102:AJ$102,LTA!F$103:AJ$103)</f>
        <v>16.100000000000001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447.11</v>
      </c>
      <c r="AB38" s="117">
        <f>-STOA!N38</f>
        <v>-269.12</v>
      </c>
      <c r="AC38">
        <f t="shared" si="0"/>
        <v>17.114758987664235</v>
      </c>
      <c r="AD38">
        <f t="shared" si="1"/>
        <v>1386.8336922666456</v>
      </c>
      <c r="AE38">
        <f>'IDT-1'!B38</f>
        <v>19.620999999999999</v>
      </c>
      <c r="AF38" s="26"/>
      <c r="AG38">
        <f t="shared" si="2"/>
        <v>1406.4546922666457</v>
      </c>
      <c r="AI38" s="75">
        <f>PXIL!H38</f>
        <v>0</v>
      </c>
      <c r="AJ38" s="75">
        <f>PXIL!N38</f>
        <v>0</v>
      </c>
      <c r="AK38" s="75">
        <f>RTM_IEX!H38</f>
        <v>76.23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14.44268159475696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665.23303005390699</v>
      </c>
      <c r="P39" s="77">
        <v>117.95</v>
      </c>
      <c r="Q39" s="77">
        <v>38.230000000000004</v>
      </c>
      <c r="R39" s="80">
        <v>43.499999999999993</v>
      </c>
      <c r="S39" s="80">
        <v>0</v>
      </c>
      <c r="T39" s="78">
        <f>SUMPRODUCT(LTA!F39:AJ39,LTA!F$101:AJ$101,LTA!F$103:AJ$103)</f>
        <v>215.67000000000002</v>
      </c>
      <c r="U39" s="78">
        <f>SUMPRODUCT(LTA!F39:AJ39,LTA!F$102:AJ$102,LTA!F$103:AJ$103)</f>
        <v>13.940000000000001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452.18</v>
      </c>
      <c r="AB39" s="117">
        <f>-STOA!N39</f>
        <v>-269.12</v>
      </c>
      <c r="AC39">
        <f t="shared" si="0"/>
        <v>17.408566879134558</v>
      </c>
      <c r="AD39">
        <f t="shared" si="1"/>
        <v>1419.9271447695298</v>
      </c>
      <c r="AE39">
        <f>'IDT-1'!B39</f>
        <v>13.656000000000001</v>
      </c>
      <c r="AF39" s="26"/>
      <c r="AG39">
        <f t="shared" si="2"/>
        <v>1433.5831447695298</v>
      </c>
      <c r="AI39" s="75">
        <f>PXIL!H39</f>
        <v>0</v>
      </c>
      <c r="AJ39" s="75">
        <f>PXIL!N39</f>
        <v>0</v>
      </c>
      <c r="AK39" s="75">
        <f>RTM_IEX!H39</f>
        <v>70.45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14.44268159475696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680.75300635411531</v>
      </c>
      <c r="P40" s="77">
        <v>117.95</v>
      </c>
      <c r="Q40" s="77">
        <v>38.230000000000004</v>
      </c>
      <c r="R40" s="80">
        <v>43.499999999999993</v>
      </c>
      <c r="S40" s="80">
        <v>0</v>
      </c>
      <c r="T40" s="78">
        <f>SUMPRODUCT(LTA!F40:AJ40,LTA!F$101:AJ$101,LTA!F$103:AJ$103)</f>
        <v>239.48000000000002</v>
      </c>
      <c r="U40" s="78">
        <f>SUMPRODUCT(LTA!F40:AJ40,LTA!F$102:AJ$102,LTA!F$103:AJ$103)</f>
        <v>12.68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436.46000000000004</v>
      </c>
      <c r="AB40" s="117">
        <f>-STOA!N40</f>
        <v>-269.12</v>
      </c>
      <c r="AC40">
        <f t="shared" si="0"/>
        <v>17.69861467057639</v>
      </c>
      <c r="AD40">
        <f t="shared" si="1"/>
        <v>1452.597073278296</v>
      </c>
      <c r="AE40">
        <f>'IDT-1'!B40</f>
        <v>10.944000000000001</v>
      </c>
      <c r="AF40" s="26"/>
      <c r="AG40">
        <f t="shared" si="2"/>
        <v>1463.5410732782959</v>
      </c>
      <c r="AI40" s="75">
        <f>PXIL!H40</f>
        <v>0</v>
      </c>
      <c r="AJ40" s="75">
        <f>PXIL!N40</f>
        <v>0</v>
      </c>
      <c r="AK40" s="75">
        <f>RTM_IEX!H40</f>
        <v>81.06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14.44268159475696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681.25140867561129</v>
      </c>
      <c r="P41" s="77">
        <v>117.95</v>
      </c>
      <c r="Q41" s="77">
        <v>38.230000000000004</v>
      </c>
      <c r="R41" s="80">
        <v>43.499999999999993</v>
      </c>
      <c r="S41" s="80">
        <v>0</v>
      </c>
      <c r="T41" s="78">
        <f>SUMPRODUCT(LTA!F41:AJ41,LTA!F$101:AJ$101,LTA!F$103:AJ$103)</f>
        <v>263.27999999999997</v>
      </c>
      <c r="U41" s="78">
        <f>SUMPRODUCT(LTA!F41:AJ41,LTA!F$102:AJ$102,LTA!F$103:AJ$103)</f>
        <v>15.010000000000002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406.96</v>
      </c>
      <c r="AB41" s="117">
        <f>-STOA!N41</f>
        <v>-269.12</v>
      </c>
      <c r="AC41">
        <f t="shared" si="0"/>
        <v>17.945088611005552</v>
      </c>
      <c r="AD41">
        <f t="shared" si="1"/>
        <v>1480.3590016593628</v>
      </c>
      <c r="AE41">
        <f>'IDT-1'!B41</f>
        <v>8.2330000000000005</v>
      </c>
      <c r="AF41" s="26"/>
      <c r="AG41">
        <f t="shared" si="2"/>
        <v>1488.5920016593627</v>
      </c>
      <c r="AI41" s="75">
        <f>PXIL!H41</f>
        <v>0</v>
      </c>
      <c r="AJ41" s="75">
        <f>PXIL!N41</f>
        <v>0</v>
      </c>
      <c r="AK41" s="75">
        <f>RTM_IEX!H41</f>
        <v>111.94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14.44268159475696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660.19563363561133</v>
      </c>
      <c r="P42" s="77">
        <v>117.95</v>
      </c>
      <c r="Q42" s="77">
        <v>38.230000000000004</v>
      </c>
      <c r="R42" s="80">
        <v>43.499999999999993</v>
      </c>
      <c r="S42" s="80">
        <v>0</v>
      </c>
      <c r="T42" s="78">
        <f>SUMPRODUCT(LTA!F42:AJ42,LTA!F$101:AJ$101,LTA!F$103:AJ$103)</f>
        <v>284.37</v>
      </c>
      <c r="U42" s="78">
        <f>SUMPRODUCT(LTA!F42:AJ42,LTA!F$102:AJ$102,LTA!F$103:AJ$103)</f>
        <v>14.010000000000002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409.13</v>
      </c>
      <c r="AB42" s="117">
        <f>-STOA!N42</f>
        <v>-269.12</v>
      </c>
      <c r="AC42">
        <f t="shared" si="0"/>
        <v>17.845245790653557</v>
      </c>
      <c r="AD42">
        <f t="shared" si="1"/>
        <v>1469.1130694397152</v>
      </c>
      <c r="AE42">
        <f>'IDT-1'!B42</f>
        <v>0</v>
      </c>
      <c r="AF42" s="26"/>
      <c r="AG42">
        <f t="shared" si="2"/>
        <v>1469.1130694397152</v>
      </c>
      <c r="AI42" s="75">
        <f>PXIL!H42</f>
        <v>0</v>
      </c>
      <c r="AJ42" s="75">
        <f>PXIL!N42</f>
        <v>0</v>
      </c>
      <c r="AK42" s="75">
        <f>RTM_IEX!H42</f>
        <v>99.39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14.44268159475696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656.98692602242545</v>
      </c>
      <c r="P43" s="77">
        <v>117.95</v>
      </c>
      <c r="Q43" s="77">
        <v>38.230000000000004</v>
      </c>
      <c r="R43" s="80">
        <v>43.499999999999993</v>
      </c>
      <c r="S43" s="80">
        <v>0</v>
      </c>
      <c r="T43" s="78">
        <f>SUMPRODUCT(LTA!F43:AJ43,LTA!F$101:AJ$101,LTA!F$103:AJ$103)</f>
        <v>303.50000000000006</v>
      </c>
      <c r="U43" s="78">
        <f>SUMPRODUCT(LTA!F43:AJ43,LTA!F$102:AJ$102,LTA!F$103:AJ$103)</f>
        <v>13.27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426.12</v>
      </c>
      <c r="AB43" s="117">
        <f>-STOA!N43</f>
        <v>-269.12</v>
      </c>
      <c r="AC43">
        <f t="shared" si="0"/>
        <v>17.449081163657517</v>
      </c>
      <c r="AD43">
        <f t="shared" si="1"/>
        <v>1424.4905264535253</v>
      </c>
      <c r="AE43">
        <f>'IDT-1'!B43</f>
        <v>9.8000000000000004E-2</v>
      </c>
      <c r="AF43" s="26"/>
      <c r="AG43">
        <f t="shared" si="2"/>
        <v>1424.5885264535252</v>
      </c>
      <c r="AI43" s="75">
        <f>PXIL!H43</f>
        <v>0</v>
      </c>
      <c r="AJ43" s="75">
        <f>PXIL!N43</f>
        <v>0</v>
      </c>
      <c r="AK43" s="75">
        <f>RTM_IEX!H43</f>
        <v>22.2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13.800982318271121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660.73619327602546</v>
      </c>
      <c r="P44" s="77">
        <v>117.95</v>
      </c>
      <c r="Q44" s="77">
        <v>38.230000000000004</v>
      </c>
      <c r="R44" s="80">
        <v>43.499999999999993</v>
      </c>
      <c r="S44" s="80">
        <v>0</v>
      </c>
      <c r="T44" s="78">
        <f>SUMPRODUCT(LTA!F44:AJ44,LTA!F$101:AJ$101,LTA!F$103:AJ$103)</f>
        <v>320.62</v>
      </c>
      <c r="U44" s="78">
        <f>SUMPRODUCT(LTA!F44:AJ44,LTA!F$102:AJ$102,LTA!F$103:AJ$103)</f>
        <v>13.04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406.96000000000004</v>
      </c>
      <c r="AB44" s="117">
        <f>-STOA!N44</f>
        <v>-269.12</v>
      </c>
      <c r="AC44">
        <f t="shared" si="0"/>
        <v>17.830099761856122</v>
      </c>
      <c r="AD44">
        <f t="shared" si="1"/>
        <v>1467.4070758324408</v>
      </c>
      <c r="AE44">
        <f>'IDT-1'!B44</f>
        <v>0</v>
      </c>
      <c r="AF44" s="26"/>
      <c r="AG44">
        <f t="shared" si="2"/>
        <v>1467.4070758324408</v>
      </c>
      <c r="AI44" s="75">
        <f>PXIL!H44</f>
        <v>0</v>
      </c>
      <c r="AJ44" s="75">
        <f>PXIL!N44</f>
        <v>0</v>
      </c>
      <c r="AK44" s="75">
        <f>RTM_IEX!H44</f>
        <v>64.66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13.800982318271121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659.88810898781287</v>
      </c>
      <c r="P45" s="77">
        <v>117.95</v>
      </c>
      <c r="Q45" s="77">
        <v>38.230000000000004</v>
      </c>
      <c r="R45" s="80">
        <v>43.499999999999993</v>
      </c>
      <c r="S45" s="80">
        <v>0</v>
      </c>
      <c r="T45" s="78">
        <f>SUMPRODUCT(LTA!F45:AJ45,LTA!F$101:AJ$101,LTA!F$103:AJ$103)</f>
        <v>335.82000000000005</v>
      </c>
      <c r="U45" s="78">
        <f>SUMPRODUCT(LTA!F45:AJ45,LTA!F$102:AJ$102,LTA!F$103:AJ$103)</f>
        <v>15.879999999999999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118.21</v>
      </c>
      <c r="Z45" s="75">
        <f>IEX!N45</f>
        <v>0</v>
      </c>
      <c r="AA45" s="117">
        <f>STOA!H45</f>
        <v>170.54000000000002</v>
      </c>
      <c r="AB45" s="117">
        <f>-STOA!N45</f>
        <v>-269.12</v>
      </c>
      <c r="AC45">
        <f t="shared" si="0"/>
        <v>17.870684620119853</v>
      </c>
      <c r="AD45">
        <f t="shared" si="1"/>
        <v>1471.9784066859643</v>
      </c>
      <c r="AE45">
        <f>'IDT-1'!B45</f>
        <v>0</v>
      </c>
      <c r="AF45" s="26"/>
      <c r="AG45">
        <f t="shared" si="2"/>
        <v>1471.9784066859643</v>
      </c>
      <c r="AI45" s="75">
        <f>PXIL!H45</f>
        <v>0</v>
      </c>
      <c r="AJ45" s="75">
        <f>PXIL!N45</f>
        <v>0</v>
      </c>
      <c r="AK45" s="75">
        <f>RTM_IEX!H45</f>
        <v>55.97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114.32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13.800982318271121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660.35431978781287</v>
      </c>
      <c r="P46" s="77">
        <v>117.95</v>
      </c>
      <c r="Q46" s="77">
        <v>38.230000000000004</v>
      </c>
      <c r="R46" s="80">
        <v>43.499999999999993</v>
      </c>
      <c r="S46" s="80">
        <v>0</v>
      </c>
      <c r="T46" s="78">
        <f>SUMPRODUCT(LTA!F46:AJ46,LTA!F$101:AJ$101,LTA!F$103:AJ$103)</f>
        <v>348.99000000000007</v>
      </c>
      <c r="U46" s="78">
        <f>SUMPRODUCT(LTA!F46:AJ46,LTA!F$102:AJ$102,LTA!F$103:AJ$103)</f>
        <v>15.440000000000001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113.29</v>
      </c>
      <c r="Z46" s="75">
        <f>IEX!N46</f>
        <v>0</v>
      </c>
      <c r="AA46" s="117">
        <f>STOA!H46</f>
        <v>170.54000000000002</v>
      </c>
      <c r="AB46" s="117">
        <f>-STOA!N46</f>
        <v>-269.12</v>
      </c>
      <c r="AC46">
        <f t="shared" si="0"/>
        <v>17.910163275159853</v>
      </c>
      <c r="AD46">
        <f t="shared" si="1"/>
        <v>1476.4251388309244</v>
      </c>
      <c r="AE46">
        <f>'IDT-1'!B46</f>
        <v>0</v>
      </c>
      <c r="AF46" s="26"/>
      <c r="AG46">
        <f t="shared" si="2"/>
        <v>1476.4251388309244</v>
      </c>
      <c r="AI46" s="75">
        <f>PXIL!H46</f>
        <v>0</v>
      </c>
      <c r="AJ46" s="75">
        <f>PXIL!N46</f>
        <v>0</v>
      </c>
      <c r="AK46" s="75">
        <f>RTM_IEX!H46</f>
        <v>52.11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114.39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13.800982318271121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665.4179422439604</v>
      </c>
      <c r="P47" s="77">
        <v>117.95</v>
      </c>
      <c r="Q47" s="77">
        <v>38.230000000000004</v>
      </c>
      <c r="R47" s="80">
        <v>43.499999999999993</v>
      </c>
      <c r="S47" s="80">
        <v>0</v>
      </c>
      <c r="T47" s="78">
        <f>SUMPRODUCT(LTA!F47:AJ47,LTA!F$101:AJ$101,LTA!F$103:AJ$103)</f>
        <v>354.79999999999995</v>
      </c>
      <c r="U47" s="78">
        <f>SUMPRODUCT(LTA!F47:AJ47,LTA!F$102:AJ$102,LTA!F$103:AJ$103)</f>
        <v>15.190000000000001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110.69</v>
      </c>
      <c r="Z47" s="75">
        <f>IEX!N47</f>
        <v>0</v>
      </c>
      <c r="AA47" s="117">
        <f>STOA!H47</f>
        <v>170.54000000000002</v>
      </c>
      <c r="AB47" s="117">
        <f>-STOA!N47</f>
        <v>-269.12</v>
      </c>
      <c r="AC47">
        <f t="shared" si="0"/>
        <v>18.13151515277395</v>
      </c>
      <c r="AD47">
        <f t="shared" si="1"/>
        <v>1501.3574094094577</v>
      </c>
      <c r="AE47">
        <f>'IDT-1'!B47</f>
        <v>0</v>
      </c>
      <c r="AF47" s="26"/>
      <c r="AG47">
        <f t="shared" si="2"/>
        <v>1501.3574094094577</v>
      </c>
      <c r="AI47" s="75">
        <f>PXIL!H47</f>
        <v>0</v>
      </c>
      <c r="AJ47" s="75">
        <f>PXIL!N47</f>
        <v>0</v>
      </c>
      <c r="AK47" s="75">
        <f>RTM_IEX!H47</f>
        <v>69.47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114.16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13.800982318271121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697.20716524396039</v>
      </c>
      <c r="P48" s="77">
        <v>117.95</v>
      </c>
      <c r="Q48" s="77">
        <v>38.230000000000004</v>
      </c>
      <c r="R48" s="80">
        <v>43.499999999999993</v>
      </c>
      <c r="S48" s="80">
        <v>0</v>
      </c>
      <c r="T48" s="78">
        <f>SUMPRODUCT(LTA!F48:AJ48,LTA!F$101:AJ$101,LTA!F$103:AJ$103)</f>
        <v>357.82000000000005</v>
      </c>
      <c r="U48" s="78">
        <f>SUMPRODUCT(LTA!F48:AJ48,LTA!F$102:AJ$102,LTA!F$103:AJ$103)</f>
        <v>14.93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170.54000000000002</v>
      </c>
      <c r="AB48" s="117">
        <f>-STOA!N48</f>
        <v>-269.12</v>
      </c>
      <c r="AC48">
        <f t="shared" si="0"/>
        <v>17.951372315173952</v>
      </c>
      <c r="AD48">
        <f t="shared" si="1"/>
        <v>1481.0667752470576</v>
      </c>
      <c r="AE48">
        <f>'IDT-1'!B48</f>
        <v>0</v>
      </c>
      <c r="AF48" s="26"/>
      <c r="AG48">
        <f t="shared" si="2"/>
        <v>1481.0667752470576</v>
      </c>
      <c r="AI48" s="75">
        <f>PXIL!H48</f>
        <v>0</v>
      </c>
      <c r="AJ48" s="75">
        <f>PXIL!N48</f>
        <v>0</v>
      </c>
      <c r="AK48" s="75">
        <f>RTM_IEX!H48</f>
        <v>50.17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189.13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13.800982318271121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695.04215190082152</v>
      </c>
      <c r="P49" s="77">
        <v>117.95</v>
      </c>
      <c r="Q49" s="77">
        <v>38.230000000000004</v>
      </c>
      <c r="R49" s="80">
        <v>43.499999999999993</v>
      </c>
      <c r="S49" s="80">
        <v>0</v>
      </c>
      <c r="T49" s="78">
        <f>SUMPRODUCT(LTA!F49:AJ49,LTA!F$101:AJ$101,LTA!F$103:AJ$103)</f>
        <v>360.18000000000006</v>
      </c>
      <c r="U49" s="78">
        <f>SUMPRODUCT(LTA!F49:AJ49,LTA!F$102:AJ$102,LTA!F$103:AJ$103)</f>
        <v>14.489999999999998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170.54000000000002</v>
      </c>
      <c r="AB49" s="117">
        <f>-STOA!N49</f>
        <v>-269.12</v>
      </c>
      <c r="AC49">
        <f t="shared" si="0"/>
        <v>17.66911219775433</v>
      </c>
      <c r="AD49">
        <f t="shared" si="1"/>
        <v>1449.2740220213382</v>
      </c>
      <c r="AE49">
        <f>'IDT-1'!B49</f>
        <v>0</v>
      </c>
      <c r="AF49" s="26"/>
      <c r="AG49">
        <f t="shared" si="2"/>
        <v>1449.2740220213382</v>
      </c>
      <c r="AI49" s="75">
        <f>PXIL!H49</f>
        <v>0</v>
      </c>
      <c r="AJ49" s="75">
        <f>PXIL!N49</f>
        <v>0</v>
      </c>
      <c r="AK49" s="75">
        <f>RTM_IEX!H49</f>
        <v>26.06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181.41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13.800982318271121</v>
      </c>
      <c r="F50">
        <f>GT_Spot!P50</f>
        <v>0</v>
      </c>
      <c r="G50">
        <f>PPCL_NG!P50</f>
        <v>-0.14144999999999996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695.04215190082152</v>
      </c>
      <c r="P50" s="77">
        <v>117.95</v>
      </c>
      <c r="Q50" s="77">
        <v>38.230000000000004</v>
      </c>
      <c r="R50" s="80">
        <v>43.499999999999993</v>
      </c>
      <c r="S50" s="80">
        <v>0</v>
      </c>
      <c r="T50" s="78">
        <f>SUMPRODUCT(LTA!F50:AJ50,LTA!F$101:AJ$101,LTA!F$103:AJ$103)</f>
        <v>362.37</v>
      </c>
      <c r="U50" s="78">
        <f>SUMPRODUCT(LTA!F50:AJ50,LTA!F$102:AJ$102,LTA!F$103:AJ$103)</f>
        <v>14.25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170.54000000000002</v>
      </c>
      <c r="AB50" s="117">
        <f>-STOA!N50</f>
        <v>-269.12</v>
      </c>
      <c r="AC50">
        <f t="shared" si="0"/>
        <v>17.762845071039237</v>
      </c>
      <c r="AD50">
        <f t="shared" si="1"/>
        <v>1459.8288391480535</v>
      </c>
      <c r="AE50">
        <f>'IDT-1'!B50</f>
        <v>0</v>
      </c>
      <c r="AF50" s="26"/>
      <c r="AG50">
        <f t="shared" si="2"/>
        <v>1459.8288391480535</v>
      </c>
      <c r="AI50" s="75">
        <f>PXIL!H50</f>
        <v>0</v>
      </c>
      <c r="AJ50" s="75">
        <f>PXIL!N50</f>
        <v>0</v>
      </c>
      <c r="AK50" s="75">
        <f>RTM_IEX!H50</f>
        <v>41.5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174.67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13.800982318271121</v>
      </c>
      <c r="F51">
        <f>GT_Spot!P51</f>
        <v>0</v>
      </c>
      <c r="G51">
        <f>PPCL_NG!P51</f>
        <v>-0.14144999999999996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695.04215190082152</v>
      </c>
      <c r="P51" s="77">
        <v>117.95</v>
      </c>
      <c r="Q51" s="77">
        <v>38.230000000000004</v>
      </c>
      <c r="R51" s="80">
        <v>43.499999999999993</v>
      </c>
      <c r="S51" s="80">
        <v>0</v>
      </c>
      <c r="T51" s="78">
        <f>SUMPRODUCT(LTA!F51:AJ51,LTA!F$101:AJ$101,LTA!F$103:AJ$103)</f>
        <v>363.78</v>
      </c>
      <c r="U51" s="78">
        <f>SUMPRODUCT(LTA!F51:AJ51,LTA!F$102:AJ$102,LTA!F$103:AJ$103)</f>
        <v>13.93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124.87</v>
      </c>
      <c r="Z51" s="75">
        <f>IEX!N51</f>
        <v>0</v>
      </c>
      <c r="AA51" s="117">
        <f>STOA!H51</f>
        <v>171.51</v>
      </c>
      <c r="AB51" s="117">
        <f>-STOA!N51</f>
        <v>-269.12</v>
      </c>
      <c r="AC51">
        <f t="shared" si="0"/>
        <v>17.754925071039235</v>
      </c>
      <c r="AD51">
        <f t="shared" si="1"/>
        <v>1458.9367591480532</v>
      </c>
      <c r="AE51">
        <f>'IDT-1'!B51</f>
        <v>0</v>
      </c>
      <c r="AF51" s="26"/>
      <c r="AG51">
        <f t="shared" si="2"/>
        <v>1458.9367591480532</v>
      </c>
      <c r="AI51" s="75">
        <f>PXIL!H51</f>
        <v>0</v>
      </c>
      <c r="AJ51" s="75">
        <f>PXIL!N51</f>
        <v>0</v>
      </c>
      <c r="AK51" s="75">
        <f>RTM_IEX!H51</f>
        <v>46.32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42.02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13.800982318271121</v>
      </c>
      <c r="F52">
        <f>GT_Spot!P52</f>
        <v>0</v>
      </c>
      <c r="G52">
        <f>PPCL_NG!P52</f>
        <v>-0.14144999999999996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663.25292890082153</v>
      </c>
      <c r="P52" s="77">
        <v>117.95</v>
      </c>
      <c r="Q52" s="77">
        <v>38.230000000000004</v>
      </c>
      <c r="R52" s="80">
        <v>43.499999999999993</v>
      </c>
      <c r="S52" s="80">
        <v>0</v>
      </c>
      <c r="T52" s="78">
        <f>SUMPRODUCT(LTA!F52:AJ52,LTA!F$101:AJ$101,LTA!F$103:AJ$103)</f>
        <v>364.59000000000003</v>
      </c>
      <c r="U52" s="78">
        <f>SUMPRODUCT(LTA!F52:AJ52,LTA!F$102:AJ$102,LTA!F$103:AJ$103)</f>
        <v>13.33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138.57</v>
      </c>
      <c r="Z52" s="75">
        <f>IEX!N52</f>
        <v>0</v>
      </c>
      <c r="AA52" s="117">
        <f>STOA!H52</f>
        <v>171.51</v>
      </c>
      <c r="AB52" s="117">
        <f>-STOA!N52</f>
        <v>-269.12</v>
      </c>
      <c r="AC52">
        <f t="shared" si="0"/>
        <v>17.697731908639234</v>
      </c>
      <c r="AD52">
        <f t="shared" si="1"/>
        <v>1452.4947293104533</v>
      </c>
      <c r="AE52">
        <f>'IDT-1'!B52</f>
        <v>0</v>
      </c>
      <c r="AF52" s="26"/>
      <c r="AG52">
        <f t="shared" si="2"/>
        <v>1452.4947293104533</v>
      </c>
      <c r="AI52" s="75">
        <f>PXIL!H52</f>
        <v>0</v>
      </c>
      <c r="AJ52" s="75">
        <f>PXIL!N52</f>
        <v>0</v>
      </c>
      <c r="AK52" s="75">
        <f>RTM_IEX!H52</f>
        <v>53.08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46.64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13.800982318271121</v>
      </c>
      <c r="F53">
        <f>GT_Spot!P53</f>
        <v>0</v>
      </c>
      <c r="G53">
        <f>PPCL_NG!P53</f>
        <v>-0.14144999999999996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653.5300349504214</v>
      </c>
      <c r="P53" s="77">
        <v>119.04</v>
      </c>
      <c r="Q53" s="77">
        <v>38.229999999999997</v>
      </c>
      <c r="R53" s="80">
        <v>43.499999999999993</v>
      </c>
      <c r="S53" s="80">
        <v>0</v>
      </c>
      <c r="T53" s="78">
        <f>SUMPRODUCT(LTA!F53:AJ53,LTA!F$101:AJ$101,LTA!F$103:AJ$103)</f>
        <v>364.84</v>
      </c>
      <c r="U53" s="78">
        <f>SUMPRODUCT(LTA!F53:AJ53,LTA!F$102:AJ$102,LTA!F$103:AJ$103)</f>
        <v>10.6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146.87</v>
      </c>
      <c r="Z53" s="75">
        <f>IEX!N53</f>
        <v>0</v>
      </c>
      <c r="AA53" s="117">
        <f>STOA!H53</f>
        <v>171.51</v>
      </c>
      <c r="AB53" s="117">
        <f>-STOA!N53</f>
        <v>-269.12</v>
      </c>
      <c r="AC53">
        <f t="shared" si="0"/>
        <v>17.306203462053276</v>
      </c>
      <c r="AD53">
        <f t="shared" si="1"/>
        <v>1392.323363806639</v>
      </c>
      <c r="AE53">
        <f>'IDT-1'!B53</f>
        <v>0</v>
      </c>
      <c r="AF53" s="26"/>
      <c r="AG53">
        <f t="shared" si="2"/>
        <v>1392.323363806639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</v>
      </c>
      <c r="AM53" s="75">
        <f>RTM_PXI!H53</f>
        <v>0</v>
      </c>
      <c r="AN53" s="75">
        <f>RTM_PXI!N53</f>
        <v>0</v>
      </c>
      <c r="AO53" s="192">
        <f>GDAM_IEX!H53</f>
        <v>49.97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13.800982318271121</v>
      </c>
      <c r="F54">
        <f>GT_Spot!P54</f>
        <v>0</v>
      </c>
      <c r="G54">
        <f>PPCL_NG!P54</f>
        <v>-0.14144999999999996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653.5300349504214</v>
      </c>
      <c r="P54" s="77">
        <v>119.04</v>
      </c>
      <c r="Q54" s="77">
        <v>38.229999999999997</v>
      </c>
      <c r="R54" s="80">
        <v>43.499999999999993</v>
      </c>
      <c r="S54" s="80">
        <v>0</v>
      </c>
      <c r="T54" s="78">
        <f>SUMPRODUCT(LTA!F54:AJ54,LTA!F$101:AJ$101,LTA!F$103:AJ$103)</f>
        <v>364.48</v>
      </c>
      <c r="U54" s="78">
        <f>SUMPRODUCT(LTA!F54:AJ54,LTA!F$102:AJ$102,LTA!F$103:AJ$103)</f>
        <v>10.34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186.25</v>
      </c>
      <c r="Z54" s="75">
        <f>IEX!N54</f>
        <v>0</v>
      </c>
      <c r="AA54" s="117">
        <f>STOA!H54</f>
        <v>171.51</v>
      </c>
      <c r="AB54" s="117">
        <f>-STOA!N54</f>
        <v>-269.12</v>
      </c>
      <c r="AC54">
        <f t="shared" si="0"/>
        <v>17.189799207008885</v>
      </c>
      <c r="AD54">
        <f t="shared" si="1"/>
        <v>1383.2297680616834</v>
      </c>
      <c r="AE54">
        <f>'IDT-1'!B54</f>
        <v>0</v>
      </c>
      <c r="AF54" s="26"/>
      <c r="AG54">
        <f t="shared" si="2"/>
        <v>1383.2297680616834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13.800982318271121</v>
      </c>
      <c r="F55">
        <f>GT_Spot!P55</f>
        <v>0</v>
      </c>
      <c r="G55">
        <f>PPCL_NG!P55</f>
        <v>-0.14144999999999996</v>
      </c>
      <c r="H55">
        <f>PPCL_Spot!P55</f>
        <v>0</v>
      </c>
      <c r="I55">
        <f>Bawana_NG!P55</f>
        <v>75.989999999999995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658.37612486406567</v>
      </c>
      <c r="P55" s="77">
        <v>117.95506092851626</v>
      </c>
      <c r="Q55" s="77">
        <v>38.229999999999997</v>
      </c>
      <c r="R55" s="80">
        <v>43.499999999999993</v>
      </c>
      <c r="S55" s="80">
        <v>0</v>
      </c>
      <c r="T55" s="78">
        <f>SUMPRODUCT(LTA!F55:AJ55,LTA!F$101:AJ$101,LTA!F$103:AJ$103)</f>
        <v>364.14</v>
      </c>
      <c r="U55" s="78">
        <f>SUMPRODUCT(LTA!F55:AJ55,LTA!F$102:AJ$102,LTA!F$103:AJ$103)</f>
        <v>10.059999999999999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158.26</v>
      </c>
      <c r="Z55" s="75">
        <f>IEX!N55</f>
        <v>0</v>
      </c>
      <c r="AA55" s="117">
        <f>STOA!H55</f>
        <v>171.51</v>
      </c>
      <c r="AB55" s="117">
        <f>-STOA!N55</f>
        <v>-269.12</v>
      </c>
      <c r="AC55">
        <f t="shared" si="0"/>
        <v>17.157403884863804</v>
      </c>
      <c r="AD55">
        <f t="shared" si="1"/>
        <v>1339.4033142259893</v>
      </c>
      <c r="AE55">
        <f>'IDT-1'!B55</f>
        <v>0</v>
      </c>
      <c r="AF55" s="26"/>
      <c r="AG55">
        <f t="shared" si="2"/>
        <v>1339.4033142259893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13.15955542725173</v>
      </c>
      <c r="F56">
        <f>GT_Spot!P56</f>
        <v>0</v>
      </c>
      <c r="G56">
        <f>PPCL_NG!P56</f>
        <v>-0.14144999999999996</v>
      </c>
      <c r="H56">
        <f>PPCL_Spot!P56</f>
        <v>0</v>
      </c>
      <c r="I56">
        <f>Bawana_NG!P56</f>
        <v>75.989999999999995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655.22967465110742</v>
      </c>
      <c r="P56" s="77">
        <v>117.95506092851626</v>
      </c>
      <c r="Q56" s="77">
        <v>38.229999999999997</v>
      </c>
      <c r="R56" s="80">
        <v>43.499999999999993</v>
      </c>
      <c r="S56" s="80">
        <v>0</v>
      </c>
      <c r="T56" s="78">
        <f>SUMPRODUCT(LTA!F56:AJ56,LTA!F$101:AJ$101,LTA!F$103:AJ$103)</f>
        <v>363.14</v>
      </c>
      <c r="U56" s="78">
        <f>SUMPRODUCT(LTA!F56:AJ56,LTA!F$102:AJ$102,LTA!F$103:AJ$103)</f>
        <v>9.94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137.03</v>
      </c>
      <c r="Z56" s="75">
        <f>IEX!N56</f>
        <v>0</v>
      </c>
      <c r="AA56" s="117">
        <f>STOA!H56</f>
        <v>171.51</v>
      </c>
      <c r="AB56" s="117">
        <f>-STOA!N56</f>
        <v>-269.12</v>
      </c>
      <c r="AC56">
        <f t="shared" si="0"/>
        <v>16.811974908560263</v>
      </c>
      <c r="AD56">
        <f t="shared" si="1"/>
        <v>1326.6108660983152</v>
      </c>
      <c r="AE56">
        <f>'IDT-1'!B56</f>
        <v>0</v>
      </c>
      <c r="AF56" s="26"/>
      <c r="AG56">
        <f t="shared" si="2"/>
        <v>1326.6108660983152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13.15955542725173</v>
      </c>
      <c r="F57">
        <f>GT_Spot!P57</f>
        <v>0</v>
      </c>
      <c r="G57">
        <f>PPCL_NG!P57</f>
        <v>-0.14144999999999996</v>
      </c>
      <c r="H57">
        <f>PPCL_Spot!P57</f>
        <v>0</v>
      </c>
      <c r="I57">
        <f>Bawana_NG!P57</f>
        <v>75.989999999999995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634.17303582481543</v>
      </c>
      <c r="P57" s="77">
        <v>117.95</v>
      </c>
      <c r="Q57" s="77">
        <v>38.229999999999997</v>
      </c>
      <c r="R57" s="80">
        <v>43.499999999999993</v>
      </c>
      <c r="S57" s="80">
        <v>0</v>
      </c>
      <c r="T57" s="78">
        <f>SUMPRODUCT(LTA!F57:AJ57,LTA!F$101:AJ$101,LTA!F$103:AJ$103)</f>
        <v>360.32000000000005</v>
      </c>
      <c r="U57" s="78">
        <f>SUMPRODUCT(LTA!F57:AJ57,LTA!F$102:AJ$102,LTA!F$103:AJ$103)</f>
        <v>9.73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138.96</v>
      </c>
      <c r="Z57" s="75">
        <f>IEX!N57</f>
        <v>0</v>
      </c>
      <c r="AA57" s="117">
        <f>STOA!H57</f>
        <v>171.51</v>
      </c>
      <c r="AB57" s="117">
        <f>-STOA!N57</f>
        <v>-269.12</v>
      </c>
      <c r="AC57">
        <f t="shared" si="0"/>
        <v>16.654392292929412</v>
      </c>
      <c r="AD57">
        <f t="shared" si="1"/>
        <v>1334.9767489591377</v>
      </c>
      <c r="AE57">
        <f>'IDT-1'!B57</f>
        <v>0</v>
      </c>
      <c r="AF57" s="26"/>
      <c r="AG57">
        <f t="shared" si="2"/>
        <v>1334.9767489591377</v>
      </c>
      <c r="AI57" s="75">
        <f>PXIL!H57</f>
        <v>0</v>
      </c>
      <c r="AJ57" s="75">
        <f>PXIL!N57</f>
        <v>0</v>
      </c>
      <c r="AK57" s="75">
        <f>RTM_IEX!H57</f>
        <v>17.37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13.15955542725173</v>
      </c>
      <c r="F58">
        <f>GT_Spot!P58</f>
        <v>0</v>
      </c>
      <c r="G58">
        <f>PPCL_NG!P58</f>
        <v>-0.14144999999999996</v>
      </c>
      <c r="H58">
        <f>PPCL_Spot!P58</f>
        <v>0</v>
      </c>
      <c r="I58">
        <f>Bawana_NG!P58</f>
        <v>75.989999999999995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634.17303582481543</v>
      </c>
      <c r="P58" s="77">
        <v>117.95</v>
      </c>
      <c r="Q58" s="77">
        <v>38.229999999999997</v>
      </c>
      <c r="R58" s="80">
        <v>43.499999999999993</v>
      </c>
      <c r="S58" s="80">
        <v>0</v>
      </c>
      <c r="T58" s="78">
        <f>SUMPRODUCT(LTA!F58:AJ58,LTA!F$101:AJ$101,LTA!F$103:AJ$103)</f>
        <v>357.05999999999995</v>
      </c>
      <c r="U58" s="78">
        <f>SUMPRODUCT(LTA!F58:AJ58,LTA!F$102:AJ$102,LTA!F$103:AJ$103)</f>
        <v>9.7200000000000006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136.07</v>
      </c>
      <c r="Z58" s="75">
        <f>IEX!N58</f>
        <v>0</v>
      </c>
      <c r="AA58" s="117">
        <f>STOA!H58</f>
        <v>171.51</v>
      </c>
      <c r="AB58" s="117">
        <f>-STOA!N58</f>
        <v>-269.12</v>
      </c>
      <c r="AC58">
        <f t="shared" si="0"/>
        <v>16.710624292929413</v>
      </c>
      <c r="AD58">
        <f t="shared" si="1"/>
        <v>1341.3105169591377</v>
      </c>
      <c r="AE58">
        <f>'IDT-1'!B58</f>
        <v>0</v>
      </c>
      <c r="AF58" s="26"/>
      <c r="AG58">
        <f t="shared" si="2"/>
        <v>1341.3105169591377</v>
      </c>
      <c r="AI58" s="75">
        <f>PXIL!H58</f>
        <v>0</v>
      </c>
      <c r="AJ58" s="75">
        <f>PXIL!N58</f>
        <v>0</v>
      </c>
      <c r="AK58" s="75">
        <f>RTM_IEX!H58</f>
        <v>29.92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13.15955542725173</v>
      </c>
      <c r="F59">
        <f>GT_Spot!P59</f>
        <v>0</v>
      </c>
      <c r="G59">
        <f>PPCL_NG!P59</f>
        <v>-0.14144999999999996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634.17291023377629</v>
      </c>
      <c r="P59" s="77">
        <v>117.95</v>
      </c>
      <c r="Q59" s="77">
        <v>38.230000000000004</v>
      </c>
      <c r="R59" s="80">
        <v>43.499999999999993</v>
      </c>
      <c r="S59" s="80">
        <v>0</v>
      </c>
      <c r="T59" s="78">
        <f>SUMPRODUCT(LTA!F59:AJ59,LTA!F$101:AJ$101,LTA!F$103:AJ$103)</f>
        <v>345.85</v>
      </c>
      <c r="U59" s="78">
        <f>SUMPRODUCT(LTA!F59:AJ59,LTA!F$102:AJ$102,LTA!F$103:AJ$103)</f>
        <v>17.16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151.51</v>
      </c>
      <c r="Z59" s="75">
        <f>IEX!N59</f>
        <v>0</v>
      </c>
      <c r="AA59" s="117">
        <f>STOA!H59</f>
        <v>168.64999999999998</v>
      </c>
      <c r="AB59" s="117">
        <f>-STOA!N59</f>
        <v>-269.12</v>
      </c>
      <c r="AC59">
        <f t="shared" si="0"/>
        <v>17.017391187728268</v>
      </c>
      <c r="AD59">
        <f t="shared" si="1"/>
        <v>1375.8636244733</v>
      </c>
      <c r="AE59">
        <f>'IDT-1'!B59</f>
        <v>0</v>
      </c>
      <c r="AF59" s="26"/>
      <c r="AG59">
        <f t="shared" si="2"/>
        <v>1375.8636244733</v>
      </c>
      <c r="AI59" s="75">
        <f>PXIL!H59</f>
        <v>0</v>
      </c>
      <c r="AJ59" s="75">
        <f>PXIL!N59</f>
        <v>0</v>
      </c>
      <c r="AK59" s="75">
        <f>RTM_IEX!H59</f>
        <v>55.97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13.15955542725173</v>
      </c>
      <c r="F60">
        <f>GT_Spot!P60</f>
        <v>0</v>
      </c>
      <c r="G60">
        <f>PPCL_NG!P60</f>
        <v>-0.14144999999999996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634.17291023377629</v>
      </c>
      <c r="P60" s="77">
        <v>117.95</v>
      </c>
      <c r="Q60" s="77">
        <v>38.230000000000004</v>
      </c>
      <c r="R60" s="80">
        <v>43.499999999999993</v>
      </c>
      <c r="S60" s="80">
        <v>0</v>
      </c>
      <c r="T60" s="78">
        <f>SUMPRODUCT(LTA!F60:AJ60,LTA!F$101:AJ$101,LTA!F$103:AJ$103)</f>
        <v>331.34000000000003</v>
      </c>
      <c r="U60" s="78">
        <f>SUMPRODUCT(LTA!F60:AJ60,LTA!F$102:AJ$102,LTA!F$103:AJ$103)</f>
        <v>17.72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161.16</v>
      </c>
      <c r="Z60" s="75">
        <f>IEX!N60</f>
        <v>0</v>
      </c>
      <c r="AA60" s="117">
        <f>STOA!H60</f>
        <v>165.14999999999998</v>
      </c>
      <c r="AB60" s="117">
        <f>-STOA!N60</f>
        <v>-269.12</v>
      </c>
      <c r="AC60">
        <f t="shared" si="0"/>
        <v>16.88081518772827</v>
      </c>
      <c r="AD60">
        <f t="shared" si="1"/>
        <v>1360.4802004733001</v>
      </c>
      <c r="AE60">
        <f>'IDT-1'!B60</f>
        <v>0</v>
      </c>
      <c r="AF60" s="26"/>
      <c r="AG60">
        <f t="shared" si="2"/>
        <v>1360.4802004733001</v>
      </c>
      <c r="AI60" s="75">
        <f>PXIL!H60</f>
        <v>0</v>
      </c>
      <c r="AJ60" s="75">
        <f>PXIL!N60</f>
        <v>0</v>
      </c>
      <c r="AK60" s="75">
        <f>RTM_IEX!H60</f>
        <v>48.25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13.15955542725173</v>
      </c>
      <c r="F61">
        <f>GT_Spot!P61</f>
        <v>0</v>
      </c>
      <c r="G61">
        <f>PPCL_NG!P61</f>
        <v>-0.14144999999999996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660.84569792738239</v>
      </c>
      <c r="P61" s="77">
        <v>117.95</v>
      </c>
      <c r="Q61" s="77">
        <v>38.230000000000004</v>
      </c>
      <c r="R61" s="80">
        <v>43.499999999999993</v>
      </c>
      <c r="S61" s="80">
        <v>0</v>
      </c>
      <c r="T61" s="78">
        <f>SUMPRODUCT(LTA!F61:AJ61,LTA!F$101:AJ$101,LTA!F$103:AJ$103)</f>
        <v>315.63</v>
      </c>
      <c r="U61" s="78">
        <f>SUMPRODUCT(LTA!F61:AJ61,LTA!F$102:AJ$102,LTA!F$103:AJ$103)</f>
        <v>17.920000000000002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169.84</v>
      </c>
      <c r="Z61" s="75">
        <f>IEX!N61</f>
        <v>0</v>
      </c>
      <c r="AA61" s="117">
        <f>STOA!H61</f>
        <v>156.05000000000001</v>
      </c>
      <c r="AB61" s="117">
        <f>-STOA!N61</f>
        <v>-269.12</v>
      </c>
      <c r="AC61">
        <f t="shared" si="0"/>
        <v>16.822495719431998</v>
      </c>
      <c r="AD61">
        <f t="shared" si="1"/>
        <v>1353.9113076352023</v>
      </c>
      <c r="AE61">
        <f>'IDT-1'!B61</f>
        <v>0</v>
      </c>
      <c r="AF61" s="26"/>
      <c r="AG61">
        <f t="shared" si="2"/>
        <v>1353.9113076352023</v>
      </c>
      <c r="AI61" s="75">
        <f>PXIL!H61</f>
        <v>0</v>
      </c>
      <c r="AJ61" s="75">
        <f>PXIL!N61</f>
        <v>0</v>
      </c>
      <c r="AK61" s="75">
        <f>RTM_IEX!H61</f>
        <v>30.88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13.15955542725173</v>
      </c>
      <c r="F62">
        <f>GT_Spot!P62</f>
        <v>0</v>
      </c>
      <c r="G62">
        <f>PPCL_NG!P62</f>
        <v>-0.14144999999999996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660.84569792738239</v>
      </c>
      <c r="P62" s="77">
        <v>117.95</v>
      </c>
      <c r="Q62" s="77">
        <v>38.230000000000004</v>
      </c>
      <c r="R62" s="80">
        <v>43.499999999999993</v>
      </c>
      <c r="S62" s="80">
        <v>0</v>
      </c>
      <c r="T62" s="78">
        <f>SUMPRODUCT(LTA!F62:AJ62,LTA!F$101:AJ$101,LTA!F$103:AJ$103)</f>
        <v>299.06</v>
      </c>
      <c r="U62" s="78">
        <f>SUMPRODUCT(LTA!F62:AJ62,LTA!F$102:AJ$102,LTA!F$103:AJ$103)</f>
        <v>14.37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189.14</v>
      </c>
      <c r="Z62" s="75">
        <f>IEX!N62</f>
        <v>0</v>
      </c>
      <c r="AA62" s="117">
        <f>STOA!H62</f>
        <v>148.35</v>
      </c>
      <c r="AB62" s="117">
        <f>-STOA!N62</f>
        <v>-269.12</v>
      </c>
      <c r="AC62">
        <f t="shared" si="0"/>
        <v>16.891927719431997</v>
      </c>
      <c r="AD62">
        <f t="shared" si="1"/>
        <v>1361.7318756352022</v>
      </c>
      <c r="AE62">
        <f>'IDT-1'!B62</f>
        <v>0</v>
      </c>
      <c r="AF62" s="26"/>
      <c r="AG62">
        <f t="shared" si="2"/>
        <v>1361.7318756352022</v>
      </c>
      <c r="AI62" s="75">
        <f>PXIL!H62</f>
        <v>0</v>
      </c>
      <c r="AJ62" s="75">
        <f>PXIL!N62</f>
        <v>0</v>
      </c>
      <c r="AK62" s="75">
        <f>RTM_IEX!H62</f>
        <v>47.29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13.15955542725173</v>
      </c>
      <c r="F63">
        <f>GT_Spot!P63</f>
        <v>0</v>
      </c>
      <c r="G63">
        <f>PPCL_NG!P63</f>
        <v>-0.14144999999999996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672.3685511484166</v>
      </c>
      <c r="P63" s="77">
        <v>117.95</v>
      </c>
      <c r="Q63" s="77">
        <v>38.230000000000004</v>
      </c>
      <c r="R63" s="80">
        <v>43.499999999999993</v>
      </c>
      <c r="S63" s="80">
        <v>0</v>
      </c>
      <c r="T63" s="78">
        <f>SUMPRODUCT(LTA!F63:AJ63,LTA!F$101:AJ$101,LTA!F$103:AJ$103)</f>
        <v>280.92</v>
      </c>
      <c r="U63" s="78">
        <f>SUMPRODUCT(LTA!F63:AJ63,LTA!F$102:AJ$102,LTA!F$103:AJ$103)</f>
        <v>15.2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142.05000000000001</v>
      </c>
      <c r="AB63" s="117">
        <f>-STOA!N63</f>
        <v>-269.12</v>
      </c>
      <c r="AC63">
        <f t="shared" si="0"/>
        <v>16.41525597547686</v>
      </c>
      <c r="AD63">
        <f t="shared" si="1"/>
        <v>1289.9614006001914</v>
      </c>
      <c r="AE63">
        <f>'IDT-1'!B63</f>
        <v>0</v>
      </c>
      <c r="AF63" s="26"/>
      <c r="AG63">
        <f t="shared" si="2"/>
        <v>1289.9614006001914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</v>
      </c>
      <c r="AM63" s="75">
        <f>RTM_PXI!H63</f>
        <v>0</v>
      </c>
      <c r="AN63" s="75">
        <f>RTM_PXI!N63</f>
        <v>0</v>
      </c>
      <c r="AO63" s="192">
        <f>GDAM_IEX!H63</f>
        <v>185.27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13.15955542725173</v>
      </c>
      <c r="F64">
        <f>GT_Spot!P64</f>
        <v>0</v>
      </c>
      <c r="G64">
        <f>PPCL_NG!P64</f>
        <v>-0.14144999999999996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683.2707633664163</v>
      </c>
      <c r="P64" s="77">
        <v>117.95</v>
      </c>
      <c r="Q64" s="77">
        <v>38.230000000000004</v>
      </c>
      <c r="R64" s="80">
        <v>43.499999999999993</v>
      </c>
      <c r="S64" s="80">
        <v>0</v>
      </c>
      <c r="T64" s="78">
        <f>SUMPRODUCT(LTA!F64:AJ64,LTA!F$101:AJ$101,LTA!F$103:AJ$103)</f>
        <v>260.04000000000002</v>
      </c>
      <c r="U64" s="78">
        <f>SUMPRODUCT(LTA!F64:AJ64,LTA!F$102:AJ$102,LTA!F$103:AJ$103)</f>
        <v>14.170000000000002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133.64999999999998</v>
      </c>
      <c r="AB64" s="117">
        <f>-STOA!N64</f>
        <v>-269.12</v>
      </c>
      <c r="AC64">
        <f t="shared" si="0"/>
        <v>16.453380295295499</v>
      </c>
      <c r="AD64">
        <f t="shared" si="1"/>
        <v>1312.3354884983726</v>
      </c>
      <c r="AE64">
        <f>'IDT-1'!B64</f>
        <v>0</v>
      </c>
      <c r="AF64" s="26"/>
      <c r="AG64">
        <f t="shared" si="2"/>
        <v>1312.3354884983726</v>
      </c>
      <c r="AI64" s="75">
        <f>PXIL!H64</f>
        <v>0</v>
      </c>
      <c r="AJ64" s="75">
        <f>PXIL!N64</f>
        <v>0</v>
      </c>
      <c r="AK64" s="75">
        <f>RTM_IEX!H64</f>
        <v>34.74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183.35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13.15955542725173</v>
      </c>
      <c r="F65">
        <f>GT_Spot!P65</f>
        <v>0</v>
      </c>
      <c r="G65">
        <f>PPCL_NG!P65</f>
        <v>-0.14144999999999996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690.39857179952321</v>
      </c>
      <c r="P65" s="77">
        <v>117.95</v>
      </c>
      <c r="Q65" s="77">
        <v>38.230000000000004</v>
      </c>
      <c r="R65" s="80">
        <v>43.499999999999993</v>
      </c>
      <c r="S65" s="80">
        <v>0</v>
      </c>
      <c r="T65" s="78">
        <f>SUMPRODUCT(LTA!F65:AJ65,LTA!F$101:AJ$101,LTA!F$103:AJ$103)</f>
        <v>241.59</v>
      </c>
      <c r="U65" s="78">
        <f>SUMPRODUCT(LTA!F65:AJ65,LTA!F$102:AJ$102,LTA!F$103:AJ$103)</f>
        <v>14.21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126.64999999999999</v>
      </c>
      <c r="AB65" s="117">
        <f>-STOA!N65</f>
        <v>-269.12</v>
      </c>
      <c r="AC65">
        <f t="shared" si="0"/>
        <v>16.751065009506842</v>
      </c>
      <c r="AD65">
        <f t="shared" si="1"/>
        <v>1345.8656122172681</v>
      </c>
      <c r="AE65">
        <f>'IDT-1'!B65</f>
        <v>0</v>
      </c>
      <c r="AF65" s="26"/>
      <c r="AG65">
        <f t="shared" si="2"/>
        <v>1345.8656122172681</v>
      </c>
      <c r="AI65" s="75">
        <f>PXIL!H65</f>
        <v>0</v>
      </c>
      <c r="AJ65" s="75">
        <f>PXIL!N65</f>
        <v>0</v>
      </c>
      <c r="AK65" s="75">
        <f>RTM_IEX!H65</f>
        <v>61.76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208.44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13.15955542725173</v>
      </c>
      <c r="F66">
        <f>GT_Spot!P66</f>
        <v>0</v>
      </c>
      <c r="G66">
        <f>PPCL_NG!P66</f>
        <v>-0.14144999999999996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690.40036939005654</v>
      </c>
      <c r="P66" s="77">
        <v>117.95</v>
      </c>
      <c r="Q66" s="77">
        <v>38.230000000000004</v>
      </c>
      <c r="R66" s="80">
        <v>43.499999999999993</v>
      </c>
      <c r="S66" s="80">
        <v>0</v>
      </c>
      <c r="T66" s="78">
        <f>SUMPRODUCT(LTA!F66:AJ66,LTA!F$101:AJ$101,LTA!F$103:AJ$103)</f>
        <v>217.91000000000003</v>
      </c>
      <c r="U66" s="78">
        <f>SUMPRODUCT(LTA!F66:AJ66,LTA!F$102:AJ$102,LTA!F$103:AJ$103)</f>
        <v>15.38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258.62</v>
      </c>
      <c r="Z66" s="75">
        <f>IEX!N66</f>
        <v>0</v>
      </c>
      <c r="AA66" s="117">
        <f>STOA!H66</f>
        <v>116.14999999999999</v>
      </c>
      <c r="AB66" s="117">
        <f>-STOA!N66</f>
        <v>-269.12</v>
      </c>
      <c r="AC66">
        <f t="shared" si="0"/>
        <v>16.545512828303536</v>
      </c>
      <c r="AD66">
        <f t="shared" si="1"/>
        <v>1322.712961989005</v>
      </c>
      <c r="AE66">
        <f>'IDT-1'!B66</f>
        <v>0</v>
      </c>
      <c r="AF66" s="26"/>
      <c r="AG66">
        <f t="shared" si="2"/>
        <v>1322.712961989005</v>
      </c>
      <c r="AI66" s="75">
        <f>PXIL!H66</f>
        <v>0</v>
      </c>
      <c r="AJ66" s="75">
        <f>PXIL!N66</f>
        <v>0</v>
      </c>
      <c r="AK66" s="75">
        <f>RTM_IEX!H66</f>
        <v>21.23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13.15955542725173</v>
      </c>
      <c r="F67">
        <f>GT_Spot!P67</f>
        <v>0</v>
      </c>
      <c r="G67">
        <f>PPCL_NG!P67</f>
        <v>-0.14144999999999996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706.2132829208532</v>
      </c>
      <c r="P67" s="77">
        <v>117.95</v>
      </c>
      <c r="Q67" s="77">
        <v>38.230000000000004</v>
      </c>
      <c r="R67" s="80">
        <v>43.499999999999993</v>
      </c>
      <c r="S67" s="80">
        <v>0</v>
      </c>
      <c r="T67" s="78">
        <f>SUMPRODUCT(LTA!F67:AJ67,LTA!F$101:AJ$101,LTA!F$103:AJ$103)</f>
        <v>193.55</v>
      </c>
      <c r="U67" s="78">
        <f>SUMPRODUCT(LTA!F67:AJ67,LTA!F$102:AJ$102,LTA!F$103:AJ$103)</f>
        <v>17.07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197.83</v>
      </c>
      <c r="Z67" s="75">
        <f>IEX!N67</f>
        <v>0</v>
      </c>
      <c r="AA67" s="117">
        <f>STOA!H67</f>
        <v>206.36</v>
      </c>
      <c r="AB67" s="117">
        <f>-STOA!N67</f>
        <v>-269.12</v>
      </c>
      <c r="AC67">
        <f t="shared" si="0"/>
        <v>16.684314467374545</v>
      </c>
      <c r="AD67">
        <f t="shared" si="1"/>
        <v>1338.3470738807305</v>
      </c>
      <c r="AE67">
        <f>'IDT-1'!B67</f>
        <v>0</v>
      </c>
      <c r="AF67" s="26"/>
      <c r="AG67">
        <f t="shared" si="2"/>
        <v>1338.3470738807305</v>
      </c>
      <c r="AI67" s="75">
        <f>PXIL!H67</f>
        <v>0</v>
      </c>
      <c r="AJ67" s="75">
        <f>PXIL!N67</f>
        <v>0</v>
      </c>
      <c r="AK67" s="75">
        <f>RTM_IEX!H67</f>
        <v>15.43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13.15955542725173</v>
      </c>
      <c r="F68">
        <f>GT_Spot!P68</f>
        <v>0</v>
      </c>
      <c r="G68">
        <f>PPCL_NG!P68</f>
        <v>-0.14144999999999996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706.2132829208532</v>
      </c>
      <c r="P68" s="77">
        <v>117.95</v>
      </c>
      <c r="Q68" s="77">
        <v>38.230000000000004</v>
      </c>
      <c r="R68" s="80">
        <v>43.499999999999993</v>
      </c>
      <c r="S68" s="80">
        <v>0</v>
      </c>
      <c r="T68" s="78">
        <f>SUMPRODUCT(LTA!F68:AJ68,LTA!F$101:AJ$101,LTA!F$103:AJ$103)</f>
        <v>167.41</v>
      </c>
      <c r="U68" s="78">
        <f>SUMPRODUCT(LTA!F68:AJ68,LTA!F$102:AJ$102,LTA!F$103:AJ$103)</f>
        <v>19.329999999999998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418.07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16.715290467374547</v>
      </c>
      <c r="AD68">
        <f t="shared" ref="AD68:AD98" si="4">SUM(B68:AB68,AI68:AR68)-AC68</f>
        <v>1341.8360978807304</v>
      </c>
      <c r="AE68">
        <f>'IDT-1'!B68</f>
        <v>0</v>
      </c>
      <c r="AF68" s="26"/>
      <c r="AG68">
        <f t="shared" ref="AG68:AG98" si="5">SUM(AD68:AF68)+AT68</f>
        <v>1341.8360978807304</v>
      </c>
      <c r="AI68" s="75">
        <f>PXIL!H68</f>
        <v>0</v>
      </c>
      <c r="AJ68" s="75">
        <f>PXIL!N68</f>
        <v>0</v>
      </c>
      <c r="AK68" s="75">
        <f>RTM_IEX!H68</f>
        <v>28.95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13.15955542725173</v>
      </c>
      <c r="F69">
        <f>GT_Spot!P69</f>
        <v>0</v>
      </c>
      <c r="G69">
        <f>PPCL_NG!P69</f>
        <v>-0.14144999999999996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707.07857236510574</v>
      </c>
      <c r="P69" s="77">
        <v>117.95</v>
      </c>
      <c r="Q69" s="77">
        <v>38.230000000000004</v>
      </c>
      <c r="R69" s="80">
        <v>43.5</v>
      </c>
      <c r="S69" s="80">
        <v>0</v>
      </c>
      <c r="T69" s="78">
        <f>SUMPRODUCT(LTA!F69:AJ69,LTA!F$101:AJ$101,LTA!F$103:AJ$103)</f>
        <v>140.12</v>
      </c>
      <c r="U69" s="78">
        <f>SUMPRODUCT(LTA!F69:AJ69,LTA!F$102:AJ$102,LTA!F$103:AJ$103)</f>
        <v>21.490000000000002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442.12</v>
      </c>
      <c r="AB69" s="117">
        <f>-STOA!N69</f>
        <v>-269.12</v>
      </c>
      <c r="AC69">
        <f t="shared" si="3"/>
        <v>16.594513014483965</v>
      </c>
      <c r="AD69">
        <f t="shared" si="4"/>
        <v>1328.2321647778738</v>
      </c>
      <c r="AE69">
        <f>'IDT-1'!B69</f>
        <v>0</v>
      </c>
      <c r="AF69" s="26"/>
      <c r="AG69">
        <f t="shared" si="5"/>
        <v>1328.2321647778738</v>
      </c>
      <c r="AI69" s="75">
        <f>PXIL!H69</f>
        <v>0</v>
      </c>
      <c r="AJ69" s="75">
        <f>PXIL!N69</f>
        <v>0</v>
      </c>
      <c r="AK69" s="75">
        <f>RTM_IEX!H69</f>
        <v>15.44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13.15955542725173</v>
      </c>
      <c r="F70">
        <f>GT_Spot!P70</f>
        <v>0</v>
      </c>
      <c r="G70">
        <f>PPCL_NG!P70</f>
        <v>-0.14144999999999996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724.02878232320575</v>
      </c>
      <c r="P70" s="77">
        <v>117.95</v>
      </c>
      <c r="Q70" s="77">
        <v>38.230000000000004</v>
      </c>
      <c r="R70" s="80">
        <v>37.590000000000003</v>
      </c>
      <c r="S70" s="80">
        <v>0</v>
      </c>
      <c r="T70" s="78">
        <f>SUMPRODUCT(LTA!F70:AJ70,LTA!F$101:AJ$101,LTA!F$103:AJ$103)</f>
        <v>113.1</v>
      </c>
      <c r="U70" s="78">
        <f>SUMPRODUCT(LTA!F70:AJ70,LTA!F$102:AJ$102,LTA!F$103:AJ$103)</f>
        <v>23.38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464.07000000000005</v>
      </c>
      <c r="AB70" s="117">
        <f>-STOA!N70</f>
        <v>-269.12</v>
      </c>
      <c r="AC70">
        <f t="shared" si="3"/>
        <v>16.859042862115253</v>
      </c>
      <c r="AD70">
        <f t="shared" si="4"/>
        <v>1358.0278448883428</v>
      </c>
      <c r="AE70">
        <f>'IDT-1'!B70</f>
        <v>0</v>
      </c>
      <c r="AF70" s="26"/>
      <c r="AG70">
        <f t="shared" si="5"/>
        <v>1358.0278448883428</v>
      </c>
      <c r="AI70" s="75">
        <f>PXIL!H70</f>
        <v>0</v>
      </c>
      <c r="AJ70" s="75">
        <f>PXIL!N70</f>
        <v>0</v>
      </c>
      <c r="AK70" s="75">
        <f>RTM_IEX!H70</f>
        <v>37.64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13.800982318271121</v>
      </c>
      <c r="F71">
        <f>GT_Spot!P71</f>
        <v>0</v>
      </c>
      <c r="G71">
        <f>PPCL_NG!P71</f>
        <v>-0.14144999999999996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743.0001319716057</v>
      </c>
      <c r="P71" s="77">
        <v>117.95</v>
      </c>
      <c r="Q71" s="77">
        <v>38.230000000000004</v>
      </c>
      <c r="R71" s="80">
        <v>28.315022847100174</v>
      </c>
      <c r="S71" s="80">
        <v>0</v>
      </c>
      <c r="T71" s="78">
        <f>SUMPRODUCT(LTA!F71:AJ71,LTA!F$101:AJ$101,LTA!F$103:AJ$103)</f>
        <v>82.77</v>
      </c>
      <c r="U71" s="78">
        <f>SUMPRODUCT(LTA!F71:AJ71,LTA!F$102:AJ$102,LTA!F$103:AJ$103)</f>
        <v>23.92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503.39</v>
      </c>
      <c r="AB71" s="117">
        <f>-STOA!N71</f>
        <v>-269.12</v>
      </c>
      <c r="AC71">
        <f t="shared" si="3"/>
        <v>17.271655496716622</v>
      </c>
      <c r="AD71">
        <f t="shared" si="4"/>
        <v>1404.5030316402608</v>
      </c>
      <c r="AE71">
        <f>'IDT-1'!B71</f>
        <v>0</v>
      </c>
      <c r="AF71" s="26"/>
      <c r="AG71">
        <f t="shared" si="5"/>
        <v>1404.5030316402608</v>
      </c>
      <c r="AI71" s="75">
        <f>PXIL!H71</f>
        <v>0</v>
      </c>
      <c r="AJ71" s="75">
        <f>PXIL!N71</f>
        <v>0</v>
      </c>
      <c r="AK71" s="75">
        <f>RTM_IEX!H71</f>
        <v>64.66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13.800982318271121</v>
      </c>
      <c r="F72">
        <f>GT_Spot!P72</f>
        <v>0</v>
      </c>
      <c r="G72">
        <f>PPCL_NG!P72</f>
        <v>-0.14144999999999996</v>
      </c>
      <c r="H72">
        <f>PPCL_Spot!P72</f>
        <v>0</v>
      </c>
      <c r="I72">
        <f>Bawana_NG!P72</f>
        <v>97.63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765.45357321260576</v>
      </c>
      <c r="P72" s="77">
        <v>117.95</v>
      </c>
      <c r="Q72" s="77">
        <v>38.230000000000004</v>
      </c>
      <c r="R72" s="80">
        <v>22.839999999999996</v>
      </c>
      <c r="S72" s="80">
        <v>0</v>
      </c>
      <c r="T72" s="78">
        <f>SUMPRODUCT(LTA!F72:AJ72,LTA!F$101:AJ$101,LTA!F$103:AJ$103)</f>
        <v>58.08</v>
      </c>
      <c r="U72" s="78">
        <f>SUMPRODUCT(LTA!F72:AJ72,LTA!F$102:AJ$102,LTA!F$103:AJ$103)</f>
        <v>24.07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522.89</v>
      </c>
      <c r="AB72" s="117">
        <f>-STOA!N72</f>
        <v>-269.12</v>
      </c>
      <c r="AC72">
        <f t="shared" si="3"/>
        <v>17.490849578582939</v>
      </c>
      <c r="AD72">
        <f t="shared" si="4"/>
        <v>1429.1922559522936</v>
      </c>
      <c r="AE72">
        <f>'IDT-1'!B72</f>
        <v>0</v>
      </c>
      <c r="AF72" s="26"/>
      <c r="AG72">
        <f t="shared" si="5"/>
        <v>1429.1922559522936</v>
      </c>
      <c r="AI72" s="75">
        <f>PXIL!H72</f>
        <v>0</v>
      </c>
      <c r="AJ72" s="75">
        <f>PXIL!N72</f>
        <v>0</v>
      </c>
      <c r="AK72" s="75">
        <f>RTM_IEX!H72</f>
        <v>55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13.800982318271121</v>
      </c>
      <c r="F73">
        <f>GT_Spot!P73</f>
        <v>0</v>
      </c>
      <c r="G73">
        <f>PPCL_NG!P73</f>
        <v>-0.14144999999999996</v>
      </c>
      <c r="H73">
        <f>PPCL_Spot!P73</f>
        <v>0</v>
      </c>
      <c r="I73">
        <f>Bawana_NG!P73</f>
        <v>103.31576574730542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772.76576551250025</v>
      </c>
      <c r="P73" s="77">
        <v>117.95</v>
      </c>
      <c r="Q73" s="77">
        <v>38.230000000000004</v>
      </c>
      <c r="R73" s="80">
        <v>15.410000000000002</v>
      </c>
      <c r="S73" s="80">
        <v>0</v>
      </c>
      <c r="T73" s="78">
        <f>SUMPRODUCT(LTA!F73:AJ73,LTA!F$101:AJ$101,LTA!F$103:AJ$103)</f>
        <v>37.869999999999997</v>
      </c>
      <c r="U73" s="78">
        <f>SUMPRODUCT(LTA!F73:AJ73,LTA!F$102:AJ$102,LTA!F$103:AJ$103)</f>
        <v>26.27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559.74</v>
      </c>
      <c r="AB73" s="117">
        <f>-STOA!N73</f>
        <v>-269.12</v>
      </c>
      <c r="AC73">
        <f t="shared" si="3"/>
        <v>17.580151609398296</v>
      </c>
      <c r="AD73">
        <f t="shared" si="4"/>
        <v>1439.2509119686786</v>
      </c>
      <c r="AE73">
        <f>'IDT-1'!B73</f>
        <v>0</v>
      </c>
      <c r="AF73" s="26"/>
      <c r="AG73">
        <f t="shared" si="5"/>
        <v>1439.2509119686786</v>
      </c>
      <c r="AI73" s="75">
        <f>PXIL!H73</f>
        <v>0</v>
      </c>
      <c r="AJ73" s="75">
        <f>PXIL!N73</f>
        <v>0</v>
      </c>
      <c r="AK73" s="75">
        <f>RTM_IEX!H73</f>
        <v>40.74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13.800982318271121</v>
      </c>
      <c r="F74">
        <f>GT_Spot!P74</f>
        <v>0</v>
      </c>
      <c r="G74">
        <f>PPCL_NG!P74</f>
        <v>-0.14144999999999996</v>
      </c>
      <c r="H74">
        <f>PPCL_Spot!P74</f>
        <v>0</v>
      </c>
      <c r="I74">
        <f>Bawana_NG!P74</f>
        <v>103.31576574730542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796.58564837010022</v>
      </c>
      <c r="P74" s="77">
        <v>117.95</v>
      </c>
      <c r="Q74" s="77">
        <v>38.230000000000004</v>
      </c>
      <c r="R74" s="80">
        <v>10.17</v>
      </c>
      <c r="S74" s="80">
        <v>0</v>
      </c>
      <c r="T74" s="78">
        <f>SUMPRODUCT(LTA!F74:AJ74,LTA!F$101:AJ$101,LTA!F$103:AJ$103)</f>
        <v>25.08</v>
      </c>
      <c r="U74" s="78">
        <f>SUMPRODUCT(LTA!F74:AJ74,LTA!F$102:AJ$102,LTA!F$103:AJ$103)</f>
        <v>28.04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592.45999999999992</v>
      </c>
      <c r="AB74" s="117">
        <f>-STOA!N74</f>
        <v>-269.12</v>
      </c>
      <c r="AC74">
        <f t="shared" si="3"/>
        <v>17.807190578545175</v>
      </c>
      <c r="AD74">
        <f t="shared" si="4"/>
        <v>1464.8237558571313</v>
      </c>
      <c r="AE74">
        <f>'IDT-1'!B74</f>
        <v>0</v>
      </c>
      <c r="AF74" s="26"/>
      <c r="AG74">
        <f t="shared" si="5"/>
        <v>1464.8237558571313</v>
      </c>
      <c r="AI74" s="75">
        <f>PXIL!H74</f>
        <v>0</v>
      </c>
      <c r="AJ74" s="75">
        <f>PXIL!N74</f>
        <v>0</v>
      </c>
      <c r="AK74" s="75">
        <f>RTM_IEX!H74</f>
        <v>26.26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3.5590113857261878</v>
      </c>
      <c r="F75">
        <f>GT_Spot!P75</f>
        <v>0</v>
      </c>
      <c r="G75">
        <f>PPCL_NG!P75</f>
        <v>-0.14144999999999996</v>
      </c>
      <c r="H75">
        <f>PPCL_Spot!P75</f>
        <v>0</v>
      </c>
      <c r="I75">
        <f>Bawana_NG!P75</f>
        <v>105.00999999999999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848.65297135399624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20.65</v>
      </c>
      <c r="U75" s="78">
        <f>SUMPRODUCT(LTA!F75:AJ75,LTA!F$102:AJ$102,LTA!F$103:AJ$103)</f>
        <v>29.64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386.44</v>
      </c>
      <c r="AB75" s="117">
        <f>-STOA!N75</f>
        <v>-64.63</v>
      </c>
      <c r="AC75">
        <f t="shared" si="3"/>
        <v>14.50854664100706</v>
      </c>
      <c r="AD75">
        <f t="shared" si="4"/>
        <v>1504.0719860987156</v>
      </c>
      <c r="AE75">
        <f>'IDT-1'!B75</f>
        <v>0</v>
      </c>
      <c r="AF75" s="26"/>
      <c r="AG75">
        <f t="shared" si="5"/>
        <v>1504.0719860987156</v>
      </c>
      <c r="AI75" s="75">
        <f>PXIL!H75</f>
        <v>0</v>
      </c>
      <c r="AJ75" s="75">
        <f>PXIL!N75</f>
        <v>0</v>
      </c>
      <c r="AK75" s="75">
        <f>RTM_IEX!H75</f>
        <v>33.22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3.5590113857261878</v>
      </c>
      <c r="F76">
        <f>GT_Spot!P76</f>
        <v>0</v>
      </c>
      <c r="G76">
        <f>PPCL_NG!P76</f>
        <v>-0.14144999999999996</v>
      </c>
      <c r="H76">
        <f>PPCL_Spot!P76</f>
        <v>0</v>
      </c>
      <c r="I76">
        <f>Bawana_NG!P76</f>
        <v>105.00999999999999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908.94213467569602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22</v>
      </c>
      <c r="U76" s="78">
        <f>SUMPRODUCT(LTA!F76:AJ76,LTA!F$102:AJ$102,LTA!F$103:AJ$103)</f>
        <v>28.430000000000003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338.05</v>
      </c>
      <c r="AB76" s="117">
        <f>-STOA!N76</f>
        <v>-64.63</v>
      </c>
      <c r="AC76">
        <f t="shared" si="3"/>
        <v>14.478707278238014</v>
      </c>
      <c r="AD76">
        <f t="shared" si="4"/>
        <v>1500.7109887831841</v>
      </c>
      <c r="AE76">
        <f>'IDT-1'!B76</f>
        <v>0</v>
      </c>
      <c r="AF76" s="26"/>
      <c r="AG76">
        <f t="shared" si="5"/>
        <v>1500.7109887831841</v>
      </c>
      <c r="AI76" s="75">
        <f>PXIL!H76</f>
        <v>0</v>
      </c>
      <c r="AJ76" s="75">
        <f>PXIL!N76</f>
        <v>0</v>
      </c>
      <c r="AK76" s="75">
        <f>RTM_IEX!H76</f>
        <v>17.79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13.918271119842831</v>
      </c>
      <c r="F77">
        <f>GT_Spot!P77</f>
        <v>0</v>
      </c>
      <c r="G77">
        <f>PPCL_NG!P77</f>
        <v>-0.14144999999999996</v>
      </c>
      <c r="H77">
        <f>PPCL_Spot!P77</f>
        <v>0</v>
      </c>
      <c r="I77">
        <f>Bawana_NG!P77</f>
        <v>105.00999999999999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952.65426548609605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22.06</v>
      </c>
      <c r="U77" s="78">
        <f>SUMPRODUCT(LTA!F77:AJ77,LTA!F$102:AJ$102,LTA!F$103:AJ$103)</f>
        <v>29.279999999999998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311.05</v>
      </c>
      <c r="AB77" s="117">
        <f>-STOA!N77</f>
        <v>-64.63</v>
      </c>
      <c r="AC77">
        <f t="shared" si="3"/>
        <v>15.118835421405871</v>
      </c>
      <c r="AD77">
        <f t="shared" si="4"/>
        <v>1448.2622511845329</v>
      </c>
      <c r="AE77">
        <f>'IDT-1'!B77</f>
        <v>0</v>
      </c>
      <c r="AF77" s="26"/>
      <c r="AG77">
        <f t="shared" si="5"/>
        <v>1448.2622511845329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13.918271119842831</v>
      </c>
      <c r="F78">
        <f>GT_Spot!P78</f>
        <v>0</v>
      </c>
      <c r="G78">
        <f>PPCL_NG!P78</f>
        <v>-0.14144999999999996</v>
      </c>
      <c r="H78">
        <f>PPCL_Spot!P78</f>
        <v>0</v>
      </c>
      <c r="I78">
        <f>Bawana_NG!P78</f>
        <v>105.00999999999999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958.68590560723408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23.14</v>
      </c>
      <c r="U78" s="78">
        <f>SUMPRODUCT(LTA!F78:AJ78,LTA!F$102:AJ$102,LTA!F$103:AJ$103)</f>
        <v>30.92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295.61</v>
      </c>
      <c r="AB78" s="117">
        <f>-STOA!N78</f>
        <v>-64.63</v>
      </c>
      <c r="AC78">
        <f t="shared" si="3"/>
        <v>14.81139028385042</v>
      </c>
      <c r="AD78">
        <f t="shared" si="4"/>
        <v>1469.8813364432267</v>
      </c>
      <c r="AE78">
        <f>'IDT-1'!B78</f>
        <v>0</v>
      </c>
      <c r="AF78" s="26"/>
      <c r="AG78">
        <f t="shared" si="5"/>
        <v>1469.8813364432267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14.56204259967231</v>
      </c>
      <c r="F79">
        <f>GT_Spot!P79</f>
        <v>0</v>
      </c>
      <c r="G79">
        <f>PPCL_NG!P79</f>
        <v>-0.14144999999999996</v>
      </c>
      <c r="H79">
        <f>PPCL_Spot!P79</f>
        <v>0</v>
      </c>
      <c r="I79">
        <f>Bawana_NG!P79</f>
        <v>126.43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971.49359783815646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24.57</v>
      </c>
      <c r="U79" s="78">
        <f>SUMPRODUCT(LTA!F79:AJ79,LTA!F$102:AJ$102,LTA!F$103:AJ$103)</f>
        <v>33.269999999999996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258.94</v>
      </c>
      <c r="AB79" s="117">
        <f>-STOA!N79</f>
        <v>-64.63</v>
      </c>
      <c r="AC79">
        <f t="shared" si="3"/>
        <v>15.299367923181386</v>
      </c>
      <c r="AD79">
        <f t="shared" si="4"/>
        <v>1418.3748225146473</v>
      </c>
      <c r="AE79">
        <f>'IDT-1'!B79</f>
        <v>0</v>
      </c>
      <c r="AF79" s="26"/>
      <c r="AG79">
        <f t="shared" si="5"/>
        <v>1418.3748225146473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14.56204259967231</v>
      </c>
      <c r="F80">
        <f>GT_Spot!P80</f>
        <v>0</v>
      </c>
      <c r="G80">
        <f>PPCL_NG!P80</f>
        <v>-0.14144999999999996</v>
      </c>
      <c r="H80">
        <f>PPCL_Spot!P80</f>
        <v>0</v>
      </c>
      <c r="I80">
        <f>Bawana_NG!P80</f>
        <v>136.01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971.49359783815646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26.03</v>
      </c>
      <c r="U80" s="78">
        <f>SUMPRODUCT(LTA!F80:AJ80,LTA!F$102:AJ$102,LTA!F$103:AJ$103)</f>
        <v>35.299999999999997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249.29000000000002</v>
      </c>
      <c r="AB80" s="117">
        <f>-STOA!N80</f>
        <v>-64.63</v>
      </c>
      <c r="AC80">
        <f t="shared" si="3"/>
        <v>15.35609830574797</v>
      </c>
      <c r="AD80">
        <f t="shared" si="4"/>
        <v>1418.7380921320807</v>
      </c>
      <c r="AE80">
        <f>'IDT-1'!B80</f>
        <v>0</v>
      </c>
      <c r="AF80" s="26"/>
      <c r="AG80">
        <f t="shared" si="5"/>
        <v>1418.7380921320807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14.56204259967231</v>
      </c>
      <c r="F81">
        <f>GT_Spot!P81</f>
        <v>0</v>
      </c>
      <c r="G81">
        <f>PPCL_NG!P81</f>
        <v>-0.14144999999999996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921.89178967112468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27.47</v>
      </c>
      <c r="U81" s="78">
        <f>SUMPRODUCT(LTA!F81:AJ81,LTA!F$102:AJ$102,LTA!F$103:AJ$103)</f>
        <v>37.519999999999996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272.46000000000004</v>
      </c>
      <c r="AB81" s="117">
        <f>-STOA!N81</f>
        <v>-64.63</v>
      </c>
      <c r="AC81">
        <f t="shared" si="3"/>
        <v>14.166033890246132</v>
      </c>
      <c r="AD81">
        <f t="shared" si="4"/>
        <v>1387.146348380551</v>
      </c>
      <c r="AE81">
        <f>'IDT-1'!B81</f>
        <v>0</v>
      </c>
      <c r="AF81" s="26"/>
      <c r="AG81">
        <f t="shared" si="5"/>
        <v>1387.146348380551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14.56204259967231</v>
      </c>
      <c r="F82">
        <f>GT_Spot!P82</f>
        <v>0</v>
      </c>
      <c r="G82">
        <f>PPCL_NG!P82</f>
        <v>-0.14144999999999996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901.11676576284208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29.02</v>
      </c>
      <c r="U82" s="78">
        <f>SUMPRODUCT(LTA!F82:AJ82,LTA!F$102:AJ$102,LTA!F$103:AJ$103)</f>
        <v>39.97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281.14000000000004</v>
      </c>
      <c r="AB82" s="117">
        <f>-STOA!N82</f>
        <v>-64.63</v>
      </c>
      <c r="AC82">
        <f t="shared" si="3"/>
        <v>14.059285169764463</v>
      </c>
      <c r="AD82">
        <f t="shared" si="4"/>
        <v>1383.15807319275</v>
      </c>
      <c r="AE82">
        <f>'IDT-1'!B82</f>
        <v>0.54200000000000004</v>
      </c>
      <c r="AF82" s="26"/>
      <c r="AG82">
        <f t="shared" si="5"/>
        <v>1383.7000731927499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14.56204259967231</v>
      </c>
      <c r="F83">
        <f>GT_Spot!P83</f>
        <v>0</v>
      </c>
      <c r="G83">
        <f>PPCL_NG!P83</f>
        <v>-0.14144999999999996</v>
      </c>
      <c r="H83">
        <f>PPCL_Spot!P83</f>
        <v>0</v>
      </c>
      <c r="I83">
        <f>Bawana_NG!P83</f>
        <v>75.989999999999995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856.56185558961874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25.82</v>
      </c>
      <c r="U83" s="78">
        <f>SUMPRODUCT(LTA!F83:AJ83,LTA!F$102:AJ$102,LTA!F$103:AJ$103)</f>
        <v>29.799999999999997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264.75000000000006</v>
      </c>
      <c r="AB83" s="117">
        <f>-STOA!N83</f>
        <v>-64.63</v>
      </c>
      <c r="AC83">
        <f t="shared" si="3"/>
        <v>13.273131496963259</v>
      </c>
      <c r="AD83">
        <f t="shared" si="4"/>
        <v>1364.9193166923276</v>
      </c>
      <c r="AE83">
        <f>'IDT-1'!B83</f>
        <v>0</v>
      </c>
      <c r="AF83" s="26"/>
      <c r="AG83">
        <f t="shared" si="5"/>
        <v>1364.9193166923276</v>
      </c>
      <c r="AI83" s="75">
        <f>PXIL!H83</f>
        <v>0</v>
      </c>
      <c r="AJ83" s="75">
        <f>PXIL!N83</f>
        <v>0</v>
      </c>
      <c r="AK83" s="75">
        <f>RTM_IEX!H83</f>
        <v>19.3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14.56204259967231</v>
      </c>
      <c r="F84">
        <f>GT_Spot!P84</f>
        <v>0</v>
      </c>
      <c r="G84">
        <f>PPCL_NG!P84</f>
        <v>-0.14144999999999996</v>
      </c>
      <c r="H84">
        <f>PPCL_Spot!P84</f>
        <v>0</v>
      </c>
      <c r="I84">
        <f>Bawana_NG!P84</f>
        <v>75.989999999999995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827.01912069810737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26.52</v>
      </c>
      <c r="U84" s="78">
        <f>SUMPRODUCT(LTA!F84:AJ84,LTA!F$102:AJ$102,LTA!F$103:AJ$103)</f>
        <v>29.79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259.93000000000006</v>
      </c>
      <c r="AB84" s="117">
        <f>-STOA!N84</f>
        <v>-64.63</v>
      </c>
      <c r="AC84">
        <f t="shared" si="3"/>
        <v>12.80697142991796</v>
      </c>
      <c r="AD84">
        <f t="shared" si="4"/>
        <v>1312.412741867862</v>
      </c>
      <c r="AE84">
        <f>'IDT-1'!B84</f>
        <v>0</v>
      </c>
      <c r="AF84" s="26"/>
      <c r="AG84">
        <f t="shared" si="5"/>
        <v>1312.412741867862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14.56204259967231</v>
      </c>
      <c r="F85">
        <f>GT_Spot!P85</f>
        <v>0</v>
      </c>
      <c r="G85">
        <f>PPCL_NG!P85</f>
        <v>-0.14144999999999996</v>
      </c>
      <c r="H85">
        <f>PPCL_Spot!P85</f>
        <v>0</v>
      </c>
      <c r="I85">
        <f>Bawana_NG!P85</f>
        <v>75.989999999999995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805.29463066711753</v>
      </c>
      <c r="P85" s="77">
        <v>117.95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26.77</v>
      </c>
      <c r="U85" s="78">
        <f>SUMPRODUCT(LTA!F85:AJ85,LTA!F$102:AJ$102,LTA!F$103:AJ$103)</f>
        <v>29.5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249.31</v>
      </c>
      <c r="AB85" s="117">
        <f>-STOA!N85</f>
        <v>-64.63</v>
      </c>
      <c r="AC85">
        <f t="shared" si="3"/>
        <v>12.868234891010868</v>
      </c>
      <c r="AD85">
        <f t="shared" si="4"/>
        <v>1240.966988375779</v>
      </c>
      <c r="AE85">
        <f>'IDT-1'!B85</f>
        <v>0</v>
      </c>
      <c r="AF85" s="26"/>
      <c r="AG85">
        <f t="shared" si="5"/>
        <v>1240.966988375779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14.56204259967231</v>
      </c>
      <c r="F86">
        <f>GT_Spot!P86</f>
        <v>0</v>
      </c>
      <c r="G86">
        <f>PPCL_NG!P86</f>
        <v>-0.14144999999999996</v>
      </c>
      <c r="H86">
        <f>PPCL_Spot!P86</f>
        <v>0</v>
      </c>
      <c r="I86">
        <f>Bawana_NG!P86</f>
        <v>75.989999999999995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789.87760030071763</v>
      </c>
      <c r="P86" s="77">
        <v>117.95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27.28</v>
      </c>
      <c r="U86" s="78">
        <f>SUMPRODUCT(LTA!F86:AJ86,LTA!F$102:AJ$102,LTA!F$103:AJ$103)</f>
        <v>28.99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113.87</v>
      </c>
      <c r="Z86" s="75">
        <f>IEX!N86</f>
        <v>0</v>
      </c>
      <c r="AA86" s="117">
        <f>STOA!H86</f>
        <v>123.86000000000001</v>
      </c>
      <c r="AB86" s="117">
        <f>-STOA!N86</f>
        <v>-64.63</v>
      </c>
      <c r="AC86">
        <f t="shared" si="3"/>
        <v>12.284414050420933</v>
      </c>
      <c r="AD86">
        <f t="shared" si="4"/>
        <v>1253.5537788499689</v>
      </c>
      <c r="AE86">
        <f>'IDT-1'!B86</f>
        <v>0</v>
      </c>
      <c r="AF86" s="26"/>
      <c r="AG86">
        <f t="shared" si="5"/>
        <v>1253.5537788499689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3.8875135135135137</v>
      </c>
      <c r="F87">
        <f>GT_Spot!P87</f>
        <v>0</v>
      </c>
      <c r="G87">
        <f>PPCL_NG!P87</f>
        <v>-0.14144999999999996</v>
      </c>
      <c r="H87">
        <f>PPCL_Spot!P87</f>
        <v>0</v>
      </c>
      <c r="I87">
        <f>Bawana_NG!P87</f>
        <v>75.989999999999995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810.53720730140185</v>
      </c>
      <c r="P87" s="77">
        <v>117.95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19.990000000000002</v>
      </c>
      <c r="U87" s="78">
        <f>SUMPRODUCT(LTA!F87:AJ87,LTA!F$102:AJ$102,LTA!F$103:AJ$103)</f>
        <v>28.58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138.96</v>
      </c>
      <c r="Z87" s="75">
        <f>IEX!N87</f>
        <v>0</v>
      </c>
      <c r="AA87" s="117">
        <f>STOA!H87</f>
        <v>60.169999999999987</v>
      </c>
      <c r="AB87" s="117">
        <f>-STOA!N87</f>
        <v>-64.63</v>
      </c>
      <c r="AC87">
        <f t="shared" si="3"/>
        <v>12.204552179168028</v>
      </c>
      <c r="AD87">
        <f t="shared" si="4"/>
        <v>1190.3187186357475</v>
      </c>
      <c r="AE87">
        <f>'IDT-1'!B87</f>
        <v>0</v>
      </c>
      <c r="AF87" s="26"/>
      <c r="AG87">
        <f t="shared" si="5"/>
        <v>1190.3187186357475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3.8911578947368421</v>
      </c>
      <c r="F88">
        <f>GT_Spot!P88</f>
        <v>0</v>
      </c>
      <c r="G88">
        <f>PPCL_NG!P88</f>
        <v>-0.14144999999999996</v>
      </c>
      <c r="H88">
        <f>PPCL_Spot!P88</f>
        <v>0</v>
      </c>
      <c r="I88">
        <f>Bawana_NG!P88</f>
        <v>75.989999999999995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790.50567757750184</v>
      </c>
      <c r="P88" s="77">
        <v>117.95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19.93</v>
      </c>
      <c r="U88" s="78">
        <f>SUMPRODUCT(LTA!F88:AJ88,LTA!F$102:AJ$102,LTA!F$103:AJ$103)</f>
        <v>28.63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139.93</v>
      </c>
      <c r="Z88" s="75">
        <f>IEX!N88</f>
        <v>0</v>
      </c>
      <c r="AA88" s="117">
        <f>STOA!H88</f>
        <v>60.169999999999987</v>
      </c>
      <c r="AB88" s="117">
        <f>-STOA!N88</f>
        <v>-64.63</v>
      </c>
      <c r="AC88">
        <f t="shared" si="3"/>
        <v>11.797045345053203</v>
      </c>
      <c r="AD88">
        <f t="shared" si="4"/>
        <v>1198.6583401271857</v>
      </c>
      <c r="AE88">
        <f>'IDT-1'!B88</f>
        <v>0</v>
      </c>
      <c r="AF88" s="26"/>
      <c r="AG88">
        <f t="shared" si="5"/>
        <v>1198.6583401271857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7.299561228560032</v>
      </c>
      <c r="F89">
        <f>GT_Spot!P89</f>
        <v>0</v>
      </c>
      <c r="G89">
        <f>PPCL_NG!P89</f>
        <v>-0.14144999999999996</v>
      </c>
      <c r="H89">
        <f>PPCL_Spot!P89</f>
        <v>0</v>
      </c>
      <c r="I89">
        <f>Bawana_NG!P89</f>
        <v>75.989999999999995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748.40290520770111</v>
      </c>
      <c r="P89" s="77">
        <v>117.95</v>
      </c>
      <c r="Q89" s="77">
        <v>38.230000000000004</v>
      </c>
      <c r="R89" s="80">
        <v>0</v>
      </c>
      <c r="S89" s="80">
        <v>0</v>
      </c>
      <c r="T89" s="78">
        <f>SUMPRODUCT(LTA!F89:AJ89,LTA!F$101:AJ$101,LTA!F$103:AJ$103)</f>
        <v>19.829999999999998</v>
      </c>
      <c r="U89" s="78">
        <f>SUMPRODUCT(LTA!F89:AJ89,LTA!F$102:AJ$102,LTA!F$103:AJ$103)</f>
        <v>21.99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158.26</v>
      </c>
      <c r="Z89" s="75">
        <f>IEX!N89</f>
        <v>0</v>
      </c>
      <c r="AA89" s="117">
        <f>STOA!H89</f>
        <v>60.169999999999987</v>
      </c>
      <c r="AB89" s="117">
        <f>-STOA!N89</f>
        <v>-64.63</v>
      </c>
      <c r="AC89">
        <f t="shared" si="3"/>
        <v>11.847254897536599</v>
      </c>
      <c r="AD89">
        <f t="shared" si="4"/>
        <v>1204.3137615387243</v>
      </c>
      <c r="AE89">
        <f>'IDT-1'!B89</f>
        <v>0</v>
      </c>
      <c r="AF89" s="26"/>
      <c r="AG89">
        <f t="shared" si="5"/>
        <v>1204.3137615387243</v>
      </c>
      <c r="AI89" s="75">
        <f>PXIL!H89</f>
        <v>0</v>
      </c>
      <c r="AJ89" s="75">
        <f>PXIL!N89</f>
        <v>0</v>
      </c>
      <c r="AK89" s="75">
        <f>RTM_IEX!H89</f>
        <v>32.81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14.56204259967231</v>
      </c>
      <c r="F90">
        <f>GT_Spot!P90</f>
        <v>0</v>
      </c>
      <c r="G90">
        <f>PPCL_NG!P90</f>
        <v>-0.14144999999999996</v>
      </c>
      <c r="H90">
        <f>PPCL_Spot!P90</f>
        <v>0</v>
      </c>
      <c r="I90">
        <f>Bawana_NG!P90</f>
        <v>75.989999999999995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735.93482476350118</v>
      </c>
      <c r="P90" s="77">
        <v>117.95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19.64</v>
      </c>
      <c r="U90" s="78">
        <f>SUMPRODUCT(LTA!F90:AJ90,LTA!F$102:AJ$102,LTA!F$103:AJ$103)</f>
        <v>21.669999999999998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145.72</v>
      </c>
      <c r="Z90" s="75">
        <f>IEX!N90</f>
        <v>0</v>
      </c>
      <c r="AA90" s="117">
        <f>STOA!H90</f>
        <v>60.169999999999987</v>
      </c>
      <c r="AB90" s="117">
        <f>-STOA!N90</f>
        <v>-64.63</v>
      </c>
      <c r="AC90">
        <f t="shared" si="3"/>
        <v>11.397877625693425</v>
      </c>
      <c r="AD90">
        <f t="shared" si="4"/>
        <v>1153.6975397374802</v>
      </c>
      <c r="AE90">
        <f>'IDT-1'!B90</f>
        <v>0</v>
      </c>
      <c r="AF90" s="26"/>
      <c r="AG90">
        <f t="shared" si="5"/>
        <v>1153.6975397374802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-0.14144999999999996</v>
      </c>
      <c r="H91">
        <f>PPCL_Spot!P91</f>
        <v>0</v>
      </c>
      <c r="I91">
        <f>Bawana_NG!P91</f>
        <v>75.989999999999995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708.63843655180119</v>
      </c>
      <c r="P91" s="77">
        <v>117.95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19.259999999999998</v>
      </c>
      <c r="U91" s="78">
        <f>SUMPRODUCT(LTA!F91:AJ91,LTA!F$102:AJ$102,LTA!F$103:AJ$103)</f>
        <v>20.96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307.83999999999997</v>
      </c>
      <c r="Z91" s="75">
        <f>IEX!N91</f>
        <v>0</v>
      </c>
      <c r="AA91" s="117">
        <f>STOA!H91</f>
        <v>53.959999999999994</v>
      </c>
      <c r="AB91" s="117">
        <f>-STOA!N91</f>
        <v>-244.09</v>
      </c>
      <c r="AC91">
        <f t="shared" si="3"/>
        <v>14.611539783618417</v>
      </c>
      <c r="AD91">
        <f t="shared" si="4"/>
        <v>1155.1594903968078</v>
      </c>
      <c r="AE91">
        <f>'IDT-1'!B91</f>
        <v>0</v>
      </c>
      <c r="AF91" s="26"/>
      <c r="AG91">
        <f t="shared" si="5"/>
        <v>1155.1594903968078</v>
      </c>
      <c r="AI91" s="75">
        <f>PXIL!H91</f>
        <v>0</v>
      </c>
      <c r="AJ91" s="75">
        <f>PXIL!N91</f>
        <v>0</v>
      </c>
      <c r="AK91" s="75">
        <f>RTM_IEX!H91</f>
        <v>55.97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-0.14144999999999996</v>
      </c>
      <c r="H92">
        <f>PPCL_Spot!P92</f>
        <v>0</v>
      </c>
      <c r="I92">
        <f>Bawana_NG!P92</f>
        <v>75.989999999999995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688.61181498890119</v>
      </c>
      <c r="P92" s="77">
        <v>117.95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19.37</v>
      </c>
      <c r="U92" s="78">
        <f>SUMPRODUCT(LTA!F92:AJ92,LTA!F$102:AJ$102,LTA!F$103:AJ$103)</f>
        <v>20.18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307.83</v>
      </c>
      <c r="Z92" s="75">
        <f>IEX!N92</f>
        <v>0</v>
      </c>
      <c r="AA92" s="117">
        <f>STOA!H92</f>
        <v>53.959999999999994</v>
      </c>
      <c r="AB92" s="117">
        <f>-STOA!N92</f>
        <v>-244.09</v>
      </c>
      <c r="AC92">
        <f t="shared" si="3"/>
        <v>14.2340495138649</v>
      </c>
      <c r="AD92">
        <f t="shared" si="4"/>
        <v>1112.640359103661</v>
      </c>
      <c r="AE92">
        <f>'IDT-1'!B92</f>
        <v>0</v>
      </c>
      <c r="AF92" s="26"/>
      <c r="AG92">
        <f t="shared" si="5"/>
        <v>1112.640359103661</v>
      </c>
      <c r="AI92" s="75">
        <f>PXIL!H92</f>
        <v>0</v>
      </c>
      <c r="AJ92" s="75">
        <f>PXIL!N92</f>
        <v>0</v>
      </c>
      <c r="AK92" s="75">
        <f>RTM_IEX!H92</f>
        <v>33.78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-0.14144999999999996</v>
      </c>
      <c r="H93">
        <f>PPCL_Spot!P93</f>
        <v>0</v>
      </c>
      <c r="I93">
        <f>Bawana_NG!P93</f>
        <v>75.989999999999995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669.01588105850124</v>
      </c>
      <c r="P93" s="77">
        <v>117.95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18.91</v>
      </c>
      <c r="U93" s="78">
        <f>SUMPRODUCT(LTA!F93:AJ93,LTA!F$102:AJ$102,LTA!F$103:AJ$103)</f>
        <v>26.95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297.22000000000003</v>
      </c>
      <c r="Z93" s="75">
        <f>IEX!N93</f>
        <v>0</v>
      </c>
      <c r="AA93" s="117">
        <f>STOA!H93</f>
        <v>53.959999999999994</v>
      </c>
      <c r="AB93" s="117">
        <f>-STOA!N93</f>
        <v>-244.09</v>
      </c>
      <c r="AC93">
        <f t="shared" si="3"/>
        <v>13.955829295277381</v>
      </c>
      <c r="AD93">
        <f t="shared" si="4"/>
        <v>1081.3026453918485</v>
      </c>
      <c r="AE93">
        <f>'IDT-1'!B93</f>
        <v>0</v>
      </c>
      <c r="AF93" s="26"/>
      <c r="AG93">
        <f t="shared" si="5"/>
        <v>1081.3026453918485</v>
      </c>
      <c r="AI93" s="75">
        <f>PXIL!H93</f>
        <v>0</v>
      </c>
      <c r="AJ93" s="75">
        <f>PXIL!N93</f>
        <v>0</v>
      </c>
      <c r="AK93" s="75">
        <f>RTM_IEX!H93</f>
        <v>26.06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15.204043628624632</v>
      </c>
      <c r="F94">
        <f>GT_Spot!P94</f>
        <v>0</v>
      </c>
      <c r="G94">
        <f>PPCL_NG!P94</f>
        <v>-0.14144999999999996</v>
      </c>
      <c r="H94">
        <f>PPCL_Spot!P94</f>
        <v>0</v>
      </c>
      <c r="I94">
        <f>Bawana_NG!P94</f>
        <v>75.989999999999995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669.01588105850124</v>
      </c>
      <c r="P94" s="77">
        <v>117.95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16.440000000000001</v>
      </c>
      <c r="U94" s="78">
        <f>SUMPRODUCT(LTA!F94:AJ94,LTA!F$102:AJ$102,LTA!F$103:AJ$103)</f>
        <v>26.169999999999998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282.74</v>
      </c>
      <c r="Z94" s="75">
        <f>IEX!N94</f>
        <v>0</v>
      </c>
      <c r="AA94" s="117">
        <f>STOA!H94</f>
        <v>53.959999999999994</v>
      </c>
      <c r="AB94" s="117">
        <f>-STOA!N94</f>
        <v>-244.09</v>
      </c>
      <c r="AC94">
        <f t="shared" si="3"/>
        <v>13.910157295277379</v>
      </c>
      <c r="AD94">
        <f t="shared" si="4"/>
        <v>1076.1583173918484</v>
      </c>
      <c r="AE94">
        <f>'IDT-1'!B94</f>
        <v>0</v>
      </c>
      <c r="AF94" s="26"/>
      <c r="AG94">
        <f t="shared" si="5"/>
        <v>1076.1583173918484</v>
      </c>
      <c r="AI94" s="75">
        <f>PXIL!H94</f>
        <v>0</v>
      </c>
      <c r="AJ94" s="75">
        <f>PXIL!N94</f>
        <v>0</v>
      </c>
      <c r="AK94" s="75">
        <f>RTM_IEX!H94</f>
        <v>38.6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15.204043628624632</v>
      </c>
      <c r="F95">
        <f>GT_Spot!P95</f>
        <v>0</v>
      </c>
      <c r="G95">
        <f>PPCL_NG!P95</f>
        <v>-0.14144999999999996</v>
      </c>
      <c r="H95">
        <f>PPCL_Spot!P95</f>
        <v>0</v>
      </c>
      <c r="I95">
        <f>Bawana_NG!P95</f>
        <v>75.989999999999995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652.74698010885652</v>
      </c>
      <c r="P95" s="77">
        <v>117.95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16.38</v>
      </c>
      <c r="U95" s="78">
        <f>SUMPRODUCT(LTA!F95:AJ95,LTA!F$102:AJ$102,LTA!F$103:AJ$103)</f>
        <v>25.660000000000004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275.02999999999997</v>
      </c>
      <c r="Z95" s="75">
        <f>IEX!N95</f>
        <v>0</v>
      </c>
      <c r="AA95" s="117">
        <f>STOA!H95</f>
        <v>53.959999999999994</v>
      </c>
      <c r="AB95" s="117">
        <f>-STOA!N95</f>
        <v>-244.09</v>
      </c>
      <c r="AC95">
        <f t="shared" si="3"/>
        <v>13.948886966920506</v>
      </c>
      <c r="AD95">
        <f t="shared" si="4"/>
        <v>1080.5206867705608</v>
      </c>
      <c r="AE95">
        <f>'IDT-1'!B95</f>
        <v>0</v>
      </c>
      <c r="AF95" s="26"/>
      <c r="AG95">
        <f t="shared" si="5"/>
        <v>1080.5206867705608</v>
      </c>
      <c r="AI95" s="75">
        <f>PXIL!H95</f>
        <v>0</v>
      </c>
      <c r="AJ95" s="75">
        <f>PXIL!N95</f>
        <v>0</v>
      </c>
      <c r="AK95" s="75">
        <f>RTM_IEX!H95</f>
        <v>67.55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15.204043628624632</v>
      </c>
      <c r="F96">
        <f>GT_Spot!P96</f>
        <v>0</v>
      </c>
      <c r="G96">
        <f>PPCL_NG!P96</f>
        <v>-0.14144999999999996</v>
      </c>
      <c r="H96">
        <f>PPCL_Spot!P96</f>
        <v>0</v>
      </c>
      <c r="I96">
        <f>Bawana_NG!P96</f>
        <v>75.989999999999995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644.25644011130339</v>
      </c>
      <c r="P96" s="77">
        <v>117.95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16.25</v>
      </c>
      <c r="U96" s="78">
        <f>SUMPRODUCT(LTA!F96:AJ96,LTA!F$102:AJ$102,LTA!F$103:AJ$103)</f>
        <v>24.970000000000002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267.31</v>
      </c>
      <c r="Z96" s="75">
        <f>IEX!N96</f>
        <v>0</v>
      </c>
      <c r="AA96" s="117">
        <f>STOA!H96</f>
        <v>53.959999999999994</v>
      </c>
      <c r="AB96" s="117">
        <f>-STOA!N96</f>
        <v>-244.09</v>
      </c>
      <c r="AC96">
        <f t="shared" si="3"/>
        <v>13.43390621494204</v>
      </c>
      <c r="AD96">
        <f t="shared" si="4"/>
        <v>1022.5151275249862</v>
      </c>
      <c r="AE96">
        <f>'IDT-1'!B96</f>
        <v>0</v>
      </c>
      <c r="AF96" s="26"/>
      <c r="AG96">
        <f t="shared" si="5"/>
        <v>1022.5151275249862</v>
      </c>
      <c r="AI96" s="75">
        <f>PXIL!H96</f>
        <v>0</v>
      </c>
      <c r="AJ96" s="75">
        <f>PXIL!N96</f>
        <v>0</v>
      </c>
      <c r="AK96" s="75">
        <f>RTM_IEX!H96</f>
        <v>26.06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15.204043628624632</v>
      </c>
      <c r="F97">
        <f>GT_Spot!P97</f>
        <v>0</v>
      </c>
      <c r="G97">
        <f>PPCL_NG!P97</f>
        <v>-0.14144999999999996</v>
      </c>
      <c r="H97">
        <f>PPCL_Spot!P97</f>
        <v>0</v>
      </c>
      <c r="I97">
        <f>Bawana_NG!P97</f>
        <v>75.989999999999995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664.98526046509437</v>
      </c>
      <c r="P97" s="77">
        <v>117.95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16.18</v>
      </c>
      <c r="U97" s="78">
        <f>SUMPRODUCT(LTA!F97:AJ97,LTA!F$102:AJ$102,LTA!F$103:AJ$103)</f>
        <v>24.27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241.25</v>
      </c>
      <c r="Z97" s="75">
        <f>IEX!N97</f>
        <v>0</v>
      </c>
      <c r="AA97" s="117">
        <f>STOA!H97</f>
        <v>53.959999999999994</v>
      </c>
      <c r="AB97" s="117">
        <f>-STOA!N97</f>
        <v>-244.09</v>
      </c>
      <c r="AC97">
        <f t="shared" si="3"/>
        <v>13.266303491843937</v>
      </c>
      <c r="AD97">
        <f t="shared" si="4"/>
        <v>977.52155060187522</v>
      </c>
      <c r="AE97">
        <f>'IDT-1'!B97</f>
        <v>0</v>
      </c>
      <c r="AF97" s="26"/>
      <c r="AG97">
        <f t="shared" si="5"/>
        <v>977.52155060187522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15.204043628624632</v>
      </c>
      <c r="F98">
        <f>GT_Spot!P98</f>
        <v>0</v>
      </c>
      <c r="G98">
        <f>PPCL_NG!P98</f>
        <v>-0.14144999999999996</v>
      </c>
      <c r="H98">
        <f>PPCL_Spot!P98</f>
        <v>0</v>
      </c>
      <c r="I98">
        <f>Bawana_NG!P98</f>
        <v>75.989999999999995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664.56450550536294</v>
      </c>
      <c r="P98" s="77">
        <v>117.95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16.02</v>
      </c>
      <c r="U98" s="78">
        <f>SUMPRODUCT(LTA!F98:AJ98,LTA!F$102:AJ$102,LTA!F$103:AJ$103)</f>
        <v>23.72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226.78</v>
      </c>
      <c r="Z98" s="75">
        <f>IEX!N98</f>
        <v>0</v>
      </c>
      <c r="AA98" s="117">
        <f>STOA!H98</f>
        <v>53.959999999999994</v>
      </c>
      <c r="AB98" s="117">
        <f>-STOA!N98</f>
        <v>-244.09</v>
      </c>
      <c r="AC98">
        <f t="shared" si="3"/>
        <v>13.013601190409762</v>
      </c>
      <c r="AD98">
        <f t="shared" si="4"/>
        <v>975.17349794357801</v>
      </c>
      <c r="AE98">
        <f>'IDT-1'!B98</f>
        <v>0</v>
      </c>
      <c r="AF98" s="26"/>
      <c r="AG98">
        <f t="shared" si="5"/>
        <v>975.17349794357801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0.32339196524915115</v>
      </c>
      <c r="F99">
        <f t="shared" si="6"/>
        <v>0</v>
      </c>
      <c r="G99">
        <f t="shared" si="6"/>
        <v>-3.3777625000000061E-3</v>
      </c>
      <c r="H99">
        <f t="shared" si="6"/>
        <v>0</v>
      </c>
      <c r="I99">
        <f t="shared" si="6"/>
        <v>1.972160506164895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17.12249738042226</v>
      </c>
      <c r="P99" s="77">
        <f t="shared" si="6"/>
        <v>2.8313475304642606</v>
      </c>
      <c r="Q99" s="77">
        <f t="shared" si="6"/>
        <v>0.91752000000000034</v>
      </c>
      <c r="R99" s="80">
        <f t="shared" si="6"/>
        <v>0.47051875571177504</v>
      </c>
      <c r="S99" s="80">
        <f t="shared" si="6"/>
        <v>0</v>
      </c>
      <c r="T99" s="78">
        <f t="shared" si="6"/>
        <v>2.9318300000000006</v>
      </c>
      <c r="U99" s="78">
        <f t="shared" si="6"/>
        <v>0.60627999999999982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1.5350399999999997</v>
      </c>
      <c r="Z99" s="75">
        <f t="shared" si="6"/>
        <v>0</v>
      </c>
      <c r="AA99" s="117">
        <f t="shared" si="6"/>
        <v>5.1492799999999974</v>
      </c>
      <c r="AB99" s="117">
        <f t="shared" si="6"/>
        <v>-5.1206400000000087</v>
      </c>
      <c r="AC99">
        <f t="shared" si="6"/>
        <v>0.3551619258736694</v>
      </c>
      <c r="AD99">
        <f t="shared" si="6"/>
        <v>29.297293949638668</v>
      </c>
      <c r="AE99">
        <f t="shared" si="6"/>
        <v>0.14702224999999997</v>
      </c>
      <c r="AG99">
        <f t="shared" si="6"/>
        <v>29.444316199638674</v>
      </c>
      <c r="AI99">
        <f t="shared" si="6"/>
        <v>0</v>
      </c>
      <c r="AJ99">
        <f t="shared" si="6"/>
        <v>0</v>
      </c>
      <c r="AK99">
        <f t="shared" si="6"/>
        <v>0.70525249999999995</v>
      </c>
      <c r="AL99">
        <f t="shared" si="6"/>
        <v>-0.20574999999999999</v>
      </c>
      <c r="AM99">
        <f t="shared" si="6"/>
        <v>0</v>
      </c>
      <c r="AN99">
        <f t="shared" si="6"/>
        <v>0</v>
      </c>
      <c r="AO99">
        <f t="shared" si="6"/>
        <v>0.41710499999999995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44869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480.41851282738475</v>
      </c>
      <c r="P3" s="77">
        <v>28.95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19.98</v>
      </c>
      <c r="U3" s="78">
        <f>SUMPRODUCT(LTA!F3:AJ3,LTA!F$102:AJ$102,LTA!F$104:AJ$104)</f>
        <v>66.34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8.230253794103195</v>
      </c>
      <c r="AD3">
        <f>SUM(B3:AB3,AI3:AR3)-AC3</f>
        <v>499.4361497290696</v>
      </c>
      <c r="AE3">
        <f>'IDT-1'!C3</f>
        <v>0</v>
      </c>
      <c r="AF3" s="26"/>
      <c r="AG3">
        <f>SUM(AD3:AF3)</f>
        <v>499.4361497290696</v>
      </c>
      <c r="AI3" s="75">
        <f>PXIL!I3</f>
        <v>0</v>
      </c>
      <c r="AJ3" s="75">
        <f>PXIL!O3</f>
        <v>0</v>
      </c>
      <c r="AK3" s="75">
        <f>RTM_IEX!I3</f>
        <v>57.9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480.41851282738475</v>
      </c>
      <c r="P4" s="77">
        <v>28.95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19.79</v>
      </c>
      <c r="U4" s="78">
        <f>SUMPRODUCT(LTA!F4:AJ4,LTA!F$102:AJ$102,LTA!F$104:AJ$104)</f>
        <v>66.19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8.0999257941031946</v>
      </c>
      <c r="AD4">
        <f t="shared" ref="AD4:AD67" si="1">SUM(B4:AB4,AI4:AR4)-AC4</f>
        <v>484.7564777290695</v>
      </c>
      <c r="AE4">
        <f>'IDT-1'!C4</f>
        <v>0</v>
      </c>
      <c r="AF4" s="26"/>
      <c r="AG4">
        <f t="shared" ref="AG4:AG67" si="2">SUM(AD4:AF4)</f>
        <v>484.7564777290695</v>
      </c>
      <c r="AI4" s="75">
        <f>PXIL!I4</f>
        <v>0</v>
      </c>
      <c r="AJ4" s="75">
        <f>PXIL!O4</f>
        <v>0</v>
      </c>
      <c r="AK4" s="75">
        <f>RTM_IEX!I4</f>
        <v>43.43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477.21751877828427</v>
      </c>
      <c r="P5" s="77">
        <v>28.95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21.14</v>
      </c>
      <c r="U5" s="78">
        <f>SUMPRODUCT(LTA!F5:AJ5,LTA!F$102:AJ$102,LTA!F$104:AJ$104)</f>
        <v>66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-212.76999999999998</v>
      </c>
      <c r="AC5">
        <f t="shared" si="0"/>
        <v>8.2517170464711107</v>
      </c>
      <c r="AD5">
        <f t="shared" si="1"/>
        <v>501.85369242760117</v>
      </c>
      <c r="AE5">
        <f>'IDT-1'!C5</f>
        <v>0</v>
      </c>
      <c r="AF5" s="26"/>
      <c r="AG5">
        <f t="shared" si="2"/>
        <v>501.85369242760117</v>
      </c>
      <c r="AI5" s="75">
        <f>PXIL!I5</f>
        <v>0</v>
      </c>
      <c r="AJ5" s="75">
        <f>PXIL!O5</f>
        <v>0</v>
      </c>
      <c r="AK5" s="75">
        <f>RTM_IEX!I5</f>
        <v>62.72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477.21751877828427</v>
      </c>
      <c r="P6" s="77">
        <v>28.95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20.88</v>
      </c>
      <c r="U6" s="78">
        <f>SUMPRODUCT(LTA!F6:AJ6,LTA!F$102:AJ$102,LTA!F$104:AJ$104)</f>
        <v>65.849999999999994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-212.76999999999998</v>
      </c>
      <c r="AC6">
        <f t="shared" si="0"/>
        <v>7.9509330464711105</v>
      </c>
      <c r="AD6">
        <f t="shared" si="1"/>
        <v>467.97447642760119</v>
      </c>
      <c r="AE6">
        <f>'IDT-1'!C6</f>
        <v>0</v>
      </c>
      <c r="AF6" s="26"/>
      <c r="AG6">
        <f t="shared" si="2"/>
        <v>467.97447642760119</v>
      </c>
      <c r="AI6" s="75">
        <f>PXIL!I6</f>
        <v>0</v>
      </c>
      <c r="AJ6" s="75">
        <f>PXIL!O6</f>
        <v>0</v>
      </c>
      <c r="AK6" s="75">
        <f>RTM_IEX!I6</f>
        <v>28.95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475.70418237750914</v>
      </c>
      <c r="P7" s="77">
        <v>28.95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20.7</v>
      </c>
      <c r="U7" s="78">
        <f>SUMPRODUCT(LTA!F7:AJ7,LTA!F$102:AJ$102,LTA!F$104:AJ$104)</f>
        <v>65.69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-212.76999999999998</v>
      </c>
      <c r="AC7">
        <f t="shared" si="0"/>
        <v>7.7647836861442903</v>
      </c>
      <c r="AD7">
        <f t="shared" si="1"/>
        <v>447.00728938715298</v>
      </c>
      <c r="AE7">
        <f>'IDT-1'!C7</f>
        <v>0</v>
      </c>
      <c r="AF7" s="26"/>
      <c r="AG7">
        <f t="shared" si="2"/>
        <v>447.00728938715298</v>
      </c>
      <c r="AI7" s="75">
        <f>PXIL!I7</f>
        <v>0</v>
      </c>
      <c r="AJ7" s="75">
        <f>PXIL!O7</f>
        <v>0</v>
      </c>
      <c r="AK7" s="75">
        <f>RTM_IEX!I7</f>
        <v>9.65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475.70418237750914</v>
      </c>
      <c r="P8" s="77">
        <v>28.95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20.5</v>
      </c>
      <c r="U8" s="78">
        <f>SUMPRODUCT(LTA!F8:AJ8,LTA!F$102:AJ$102,LTA!F$104:AJ$104)</f>
        <v>65.56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-212.76999999999998</v>
      </c>
      <c r="AC8">
        <f t="shared" si="0"/>
        <v>7.7618796861442885</v>
      </c>
      <c r="AD8">
        <f t="shared" si="1"/>
        <v>446.68019338715283</v>
      </c>
      <c r="AE8">
        <f>'IDT-1'!C8</f>
        <v>0</v>
      </c>
      <c r="AF8" s="26"/>
      <c r="AG8">
        <f t="shared" si="2"/>
        <v>446.68019338715283</v>
      </c>
      <c r="AI8" s="75">
        <f>PXIL!I8</f>
        <v>0</v>
      </c>
      <c r="AJ8" s="75">
        <f>PXIL!O8</f>
        <v>0</v>
      </c>
      <c r="AK8" s="75">
        <f>RTM_IEX!I8</f>
        <v>9.65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7.9756417258328778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473.4260103775091</v>
      </c>
      <c r="P9" s="77">
        <v>28.95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20.29</v>
      </c>
      <c r="U9" s="78">
        <f>SUMPRODUCT(LTA!F9:AJ9,LTA!F$102:AJ$102,LTA!F$104:AJ$104)</f>
        <v>65.42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-212.76999999999998</v>
      </c>
      <c r="AC9">
        <f t="shared" si="0"/>
        <v>7.6538317725442875</v>
      </c>
      <c r="AD9">
        <f t="shared" si="1"/>
        <v>434.51006930075283</v>
      </c>
      <c r="AE9">
        <f>'IDT-1'!C9</f>
        <v>0</v>
      </c>
      <c r="AF9" s="26"/>
      <c r="AG9">
        <f t="shared" si="2"/>
        <v>434.51006930075283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7.9756417258328778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473.4260103775091</v>
      </c>
      <c r="P10" s="77">
        <v>28.95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20.059999999999999</v>
      </c>
      <c r="U10" s="78">
        <f>SUMPRODUCT(LTA!F10:AJ10,LTA!F$102:AJ$102,LTA!F$104:AJ$104)</f>
        <v>65.259999999999991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-212.76999999999998</v>
      </c>
      <c r="AC10">
        <f t="shared" si="0"/>
        <v>7.6503997725442874</v>
      </c>
      <c r="AD10">
        <f t="shared" si="1"/>
        <v>434.12350130075282</v>
      </c>
      <c r="AE10">
        <f>'IDT-1'!C10</f>
        <v>0</v>
      </c>
      <c r="AF10" s="26"/>
      <c r="AG10">
        <f t="shared" si="2"/>
        <v>434.12350130075282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7.9756417258328778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473.4260103775091</v>
      </c>
      <c r="P11" s="77">
        <v>28.95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17.84</v>
      </c>
      <c r="U11" s="78">
        <f>SUMPRODUCT(LTA!F11:AJ11,LTA!F$102:AJ$102,LTA!F$104:AJ$104)</f>
        <v>65.179999999999993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-212.76999999999998</v>
      </c>
      <c r="AC11">
        <f t="shared" si="0"/>
        <v>7.630159772544288</v>
      </c>
      <c r="AD11">
        <f t="shared" si="1"/>
        <v>431.84374130075287</v>
      </c>
      <c r="AE11">
        <f>'IDT-1'!C11</f>
        <v>0</v>
      </c>
      <c r="AF11" s="26"/>
      <c r="AG11">
        <f t="shared" si="2"/>
        <v>431.84374130075287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7.9756417258328778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473.4260103775091</v>
      </c>
      <c r="P12" s="77">
        <v>28.95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17.77</v>
      </c>
      <c r="U12" s="78">
        <f>SUMPRODUCT(LTA!F12:AJ12,LTA!F$102:AJ$102,LTA!F$104:AJ$104)</f>
        <v>65.11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0.72</v>
      </c>
      <c r="AB12" s="117">
        <f>-STOA!O12</f>
        <v>-212.76999999999998</v>
      </c>
      <c r="AC12">
        <f t="shared" si="0"/>
        <v>7.8327357725442885</v>
      </c>
      <c r="AD12">
        <f t="shared" si="1"/>
        <v>454.66116530075288</v>
      </c>
      <c r="AE12">
        <f>'IDT-1'!C12</f>
        <v>0</v>
      </c>
      <c r="AF12" s="26"/>
      <c r="AG12">
        <f t="shared" si="2"/>
        <v>454.66116530075288</v>
      </c>
      <c r="AI12" s="75">
        <f>PXIL!I12</f>
        <v>0</v>
      </c>
      <c r="AJ12" s="75">
        <f>PXIL!O12</f>
        <v>0</v>
      </c>
      <c r="AK12" s="75">
        <f>RTM_IEX!I12</f>
        <v>23.16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7.9756417258328778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473.4260103775091</v>
      </c>
      <c r="P13" s="77">
        <v>28.95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17.7</v>
      </c>
      <c r="U13" s="78">
        <f>SUMPRODUCT(LTA!F13:AJ13,LTA!F$102:AJ$102,LTA!F$104:AJ$104)</f>
        <v>65.06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0.72</v>
      </c>
      <c r="AB13" s="117">
        <f>-STOA!O13</f>
        <v>-212.76999999999998</v>
      </c>
      <c r="AC13">
        <f t="shared" si="0"/>
        <v>7.6278717725442879</v>
      </c>
      <c r="AD13">
        <f t="shared" si="1"/>
        <v>431.5860293007529</v>
      </c>
      <c r="AE13">
        <f>'IDT-1'!C13</f>
        <v>0</v>
      </c>
      <c r="AF13" s="26"/>
      <c r="AG13">
        <f t="shared" si="2"/>
        <v>431.5860293007529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7.9756417258328778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473.4260103775091</v>
      </c>
      <c r="P14" s="77">
        <v>28.95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17.62</v>
      </c>
      <c r="U14" s="78">
        <f>SUMPRODUCT(LTA!F14:AJ14,LTA!F$102:AJ$102,LTA!F$104:AJ$104)</f>
        <v>65.02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0.72</v>
      </c>
      <c r="AB14" s="117">
        <f>-STOA!O14</f>
        <v>-212.76999999999998</v>
      </c>
      <c r="AC14">
        <f t="shared" si="0"/>
        <v>7.6268157725442878</v>
      </c>
      <c r="AD14">
        <f t="shared" si="1"/>
        <v>431.4670853007529</v>
      </c>
      <c r="AE14">
        <f>'IDT-1'!C14</f>
        <v>-3.18</v>
      </c>
      <c r="AF14" s="26"/>
      <c r="AG14">
        <f t="shared" si="2"/>
        <v>428.28708530075289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7.9756417258328778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475.70418237750914</v>
      </c>
      <c r="P15" s="77">
        <v>28.95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17.34</v>
      </c>
      <c r="U15" s="78">
        <f>SUMPRODUCT(LTA!F15:AJ15,LTA!F$102:AJ$102,LTA!F$104:AJ$104)</f>
        <v>64.929999999999993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0.72</v>
      </c>
      <c r="AB15" s="117">
        <f>-STOA!O15</f>
        <v>-212.76999999999998</v>
      </c>
      <c r="AC15">
        <f t="shared" si="0"/>
        <v>7.6436076861442883</v>
      </c>
      <c r="AD15">
        <f t="shared" si="1"/>
        <v>433.35846538715293</v>
      </c>
      <c r="AE15">
        <f>'IDT-1'!C15</f>
        <v>-3.18</v>
      </c>
      <c r="AF15" s="26"/>
      <c r="AG15">
        <f t="shared" si="2"/>
        <v>430.17846538715293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7.9756417258328778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475.70418237750914</v>
      </c>
      <c r="P16" s="77">
        <v>28.95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17.09</v>
      </c>
      <c r="U16" s="78">
        <f>SUMPRODUCT(LTA!F16:AJ16,LTA!F$102:AJ$102,LTA!F$104:AJ$104)</f>
        <v>64.81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</v>
      </c>
      <c r="AA16" s="117">
        <f>STOA!I16</f>
        <v>0.72</v>
      </c>
      <c r="AB16" s="117">
        <f>-STOA!O16</f>
        <v>-212.76999999999998</v>
      </c>
      <c r="AC16">
        <f t="shared" si="0"/>
        <v>7.8179142365881962</v>
      </c>
      <c r="AD16">
        <f t="shared" si="1"/>
        <v>412.81415883670911</v>
      </c>
      <c r="AE16">
        <f>'IDT-1'!C16</f>
        <v>0</v>
      </c>
      <c r="AF16" s="26"/>
      <c r="AG16">
        <f t="shared" si="2"/>
        <v>412.81415883670911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7.9756417258328778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475.70418237750914</v>
      </c>
      <c r="P17" s="77">
        <v>28.95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20.32</v>
      </c>
      <c r="U17" s="78">
        <f>SUMPRODUCT(LTA!F17:AJ17,LTA!F$102:AJ$102,LTA!F$104:AJ$104)</f>
        <v>64.709999999999994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-35</v>
      </c>
      <c r="AA17" s="117">
        <f>STOA!I17</f>
        <v>0.72</v>
      </c>
      <c r="AB17" s="117">
        <f>-STOA!O17</f>
        <v>-212.76999999999998</v>
      </c>
      <c r="AC17">
        <f t="shared" si="0"/>
        <v>7.9786301494211251</v>
      </c>
      <c r="AD17">
        <f t="shared" si="1"/>
        <v>400.78344292387618</v>
      </c>
      <c r="AE17">
        <f>'IDT-1'!C17</f>
        <v>-2</v>
      </c>
      <c r="AF17" s="26"/>
      <c r="AG17">
        <f t="shared" si="2"/>
        <v>398.78344292387618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7.9756417258328778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475.70418237750914</v>
      </c>
      <c r="P18" s="77">
        <v>28.95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20.28</v>
      </c>
      <c r="U18" s="78">
        <f>SUMPRODUCT(LTA!F18:AJ18,LTA!F$102:AJ$102,LTA!F$104:AJ$104)</f>
        <v>64.59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0.72</v>
      </c>
      <c r="AB18" s="117">
        <f>-STOA!O18</f>
        <v>-212.76999999999998</v>
      </c>
      <c r="AC18">
        <f t="shared" si="0"/>
        <v>7.666487686144289</v>
      </c>
      <c r="AD18">
        <f t="shared" si="1"/>
        <v>435.93558538715291</v>
      </c>
      <c r="AE18">
        <f>'IDT-1'!C18</f>
        <v>-23.18</v>
      </c>
      <c r="AF18" s="26"/>
      <c r="AG18">
        <f t="shared" si="2"/>
        <v>412.75558538715291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7.9756417258328778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482.3256642055091</v>
      </c>
      <c r="P19" s="77">
        <v>28.95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20.079999999999998</v>
      </c>
      <c r="U19" s="78">
        <f>SUMPRODUCT(LTA!F19:AJ19,LTA!F$102:AJ$102,LTA!F$104:AJ$104)</f>
        <v>64.349999999999994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</v>
      </c>
      <c r="AA19" s="117">
        <f>STOA!I19</f>
        <v>0.72</v>
      </c>
      <c r="AB19" s="117">
        <f>-STOA!O19</f>
        <v>-162.76999999999998</v>
      </c>
      <c r="AC19">
        <f t="shared" si="0"/>
        <v>7.7092129005648298</v>
      </c>
      <c r="AD19">
        <f t="shared" si="1"/>
        <v>501.01434200073237</v>
      </c>
      <c r="AE19">
        <f>'IDT-1'!C19</f>
        <v>-54</v>
      </c>
      <c r="AF19" s="26"/>
      <c r="AG19">
        <f t="shared" si="2"/>
        <v>447.01434200073237</v>
      </c>
      <c r="AI19" s="75">
        <f>PXIL!I19</f>
        <v>0</v>
      </c>
      <c r="AJ19" s="75">
        <f>PXIL!O19</f>
        <v>0</v>
      </c>
      <c r="AK19" s="75">
        <f>RTM_IEX!I19</f>
        <v>28.94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7.9756417258328778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495.32292612350909</v>
      </c>
      <c r="P20" s="77">
        <v>28.95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19.97</v>
      </c>
      <c r="U20" s="78">
        <f>SUMPRODUCT(LTA!F20:AJ20,LTA!F$102:AJ$102,LTA!F$104:AJ$104)</f>
        <v>64.03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0.72</v>
      </c>
      <c r="AB20" s="117">
        <f>-STOA!O20</f>
        <v>-162.76999999999998</v>
      </c>
      <c r="AC20">
        <f t="shared" si="0"/>
        <v>7.3875702549993223</v>
      </c>
      <c r="AD20">
        <f t="shared" si="1"/>
        <v>504.96324656429783</v>
      </c>
      <c r="AE20">
        <f>'IDT-1'!C20</f>
        <v>-68.180000000000007</v>
      </c>
      <c r="AF20" s="26"/>
      <c r="AG20">
        <f t="shared" si="2"/>
        <v>436.78324656429783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520.4438899488415</v>
      </c>
      <c r="P21" s="77">
        <v>28.95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19.7</v>
      </c>
      <c r="U21" s="78">
        <f>SUMPRODUCT(LTA!F21:AJ21,LTA!F$102:AJ$102,LTA!F$104:AJ$104)</f>
        <v>63.64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0.72</v>
      </c>
      <c r="AB21" s="117">
        <f>-STOA!O21</f>
        <v>-162.76999999999998</v>
      </c>
      <c r="AC21">
        <f t="shared" si="0"/>
        <v>7.6907965669955365</v>
      </c>
      <c r="AD21">
        <f t="shared" si="1"/>
        <v>539.11755570641662</v>
      </c>
      <c r="AE21">
        <f>'IDT-1'!C21</f>
        <v>-53.18</v>
      </c>
      <c r="AF21" s="26"/>
      <c r="AG21">
        <f t="shared" si="2"/>
        <v>485.93755570641662</v>
      </c>
      <c r="AI21" s="75">
        <f>PXIL!I21</f>
        <v>0</v>
      </c>
      <c r="AJ21" s="75">
        <f>PXIL!O21</f>
        <v>0</v>
      </c>
      <c r="AK21" s="75">
        <f>RTM_IEX!I21</f>
        <v>9.65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526.17615834244157</v>
      </c>
      <c r="P22" s="77">
        <v>28.95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19.440000000000001</v>
      </c>
      <c r="U22" s="78">
        <f>SUMPRODUCT(LTA!F22:AJ22,LTA!F$102:AJ$102,LTA!F$104:AJ$104)</f>
        <v>63.31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0.72</v>
      </c>
      <c r="AB22" s="117">
        <f>-STOA!O22</f>
        <v>-162.76999999999998</v>
      </c>
      <c r="AC22">
        <f t="shared" si="0"/>
        <v>7.6511285288592177</v>
      </c>
      <c r="AD22">
        <f t="shared" si="1"/>
        <v>534.64949213815328</v>
      </c>
      <c r="AE22">
        <f>'IDT-1'!C22</f>
        <v>-48.18</v>
      </c>
      <c r="AF22" s="26"/>
      <c r="AG22">
        <f t="shared" si="2"/>
        <v>486.46949213815327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526.1031582921571</v>
      </c>
      <c r="P23" s="77">
        <v>28.95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19.170000000000002</v>
      </c>
      <c r="U23" s="78">
        <f>SUMPRODUCT(LTA!F23:AJ23,LTA!F$102:AJ$102,LTA!F$104:AJ$104)</f>
        <v>63.8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0.72</v>
      </c>
      <c r="AB23" s="117">
        <f>-STOA!O23</f>
        <v>-162.76999999999998</v>
      </c>
      <c r="AC23">
        <f t="shared" si="0"/>
        <v>7.8299846788606189</v>
      </c>
      <c r="AD23">
        <f t="shared" si="1"/>
        <v>514.61763593786725</v>
      </c>
      <c r="AE23">
        <f>'IDT-1'!C23</f>
        <v>-54.18</v>
      </c>
      <c r="AF23" s="26"/>
      <c r="AG23">
        <f t="shared" si="2"/>
        <v>460.43763593786724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520.04464555495736</v>
      </c>
      <c r="P24" s="77">
        <v>28.95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18.899999999999999</v>
      </c>
      <c r="U24" s="78">
        <f>SUMPRODUCT(LTA!F24:AJ24,LTA!F$102:AJ$102,LTA!F$104:AJ$104)</f>
        <v>63.56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0.72</v>
      </c>
      <c r="AB24" s="117">
        <f>-STOA!O24</f>
        <v>-162.76999999999998</v>
      </c>
      <c r="AC24">
        <f t="shared" si="0"/>
        <v>7.594619216329356</v>
      </c>
      <c r="AD24">
        <f t="shared" si="1"/>
        <v>528.28448866319866</v>
      </c>
      <c r="AE24">
        <f>'IDT-1'!C24</f>
        <v>-39.18</v>
      </c>
      <c r="AF24" s="26"/>
      <c r="AG24">
        <f t="shared" si="2"/>
        <v>489.10448866319865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582.34877173698555</v>
      </c>
      <c r="P25" s="77">
        <v>68.209999999999994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18.62</v>
      </c>
      <c r="U25" s="78">
        <f>SUMPRODUCT(LTA!F25:AJ25,LTA!F$102:AJ$102,LTA!F$104:AJ$104)</f>
        <v>63.32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-37</v>
      </c>
      <c r="AA25" s="117">
        <f>STOA!I25</f>
        <v>0.72</v>
      </c>
      <c r="AB25" s="117">
        <f>-STOA!O25</f>
        <v>-162.76999999999998</v>
      </c>
      <c r="AC25">
        <f t="shared" si="0"/>
        <v>9.4337671716061031</v>
      </c>
      <c r="AD25">
        <f t="shared" si="1"/>
        <v>520.48946688995034</v>
      </c>
      <c r="AE25">
        <f>'IDT-1'!C25</f>
        <v>-34.18</v>
      </c>
      <c r="AF25" s="26"/>
      <c r="AG25">
        <f t="shared" si="2"/>
        <v>486.30946688995033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23.282315789473685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593.17179732468537</v>
      </c>
      <c r="P26" s="77">
        <v>68.209999999999994</v>
      </c>
      <c r="Q26" s="77">
        <v>9.65</v>
      </c>
      <c r="R26" s="80">
        <v>0</v>
      </c>
      <c r="S26" s="80">
        <v>0</v>
      </c>
      <c r="T26" s="78">
        <f>SUMPRODUCT(LTA!F26:AJ26,LTA!F$101:AJ$101,LTA!F$104:AJ$104)</f>
        <v>18.34</v>
      </c>
      <c r="U26" s="78">
        <f>SUMPRODUCT(LTA!F26:AJ26,LTA!F$102:AJ$102,LTA!F$104:AJ$104)</f>
        <v>63.04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</v>
      </c>
      <c r="AA26" s="117">
        <f>STOA!I26</f>
        <v>0.72</v>
      </c>
      <c r="AB26" s="117">
        <f>-STOA!O26</f>
        <v>-162.76999999999998</v>
      </c>
      <c r="AC26">
        <f t="shared" si="0"/>
        <v>9.2780393033428616</v>
      </c>
      <c r="AD26">
        <f t="shared" si="1"/>
        <v>583.30397119282384</v>
      </c>
      <c r="AE26">
        <f>'IDT-1'!C26</f>
        <v>-75.180000000000007</v>
      </c>
      <c r="AF26" s="26"/>
      <c r="AG26">
        <f t="shared" si="2"/>
        <v>508.12397119282383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46.01789738200759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607.26152419888547</v>
      </c>
      <c r="P27" s="77">
        <v>68.209999999999994</v>
      </c>
      <c r="Q27" s="77">
        <v>9.65</v>
      </c>
      <c r="R27" s="80">
        <v>4.8</v>
      </c>
      <c r="S27" s="80">
        <v>0</v>
      </c>
      <c r="T27" s="78">
        <f>SUMPRODUCT(LTA!F27:AJ27,LTA!F$101:AJ$101,LTA!F$104:AJ$104)</f>
        <v>17.63</v>
      </c>
      <c r="U27" s="78">
        <f>SUMPRODUCT(LTA!F27:AJ27,LTA!F$102:AJ$102,LTA!F$104:AJ$104)</f>
        <v>62.62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</v>
      </c>
      <c r="AA27" s="117">
        <f>STOA!I27</f>
        <v>0.72</v>
      </c>
      <c r="AB27" s="117">
        <f>-STOA!O27</f>
        <v>-194.69</v>
      </c>
      <c r="AC27">
        <f t="shared" si="0"/>
        <v>9.0977688151968046</v>
      </c>
      <c r="AD27">
        <f t="shared" si="1"/>
        <v>609.36386612031197</v>
      </c>
      <c r="AE27">
        <f>'IDT-1'!C27</f>
        <v>-30.18</v>
      </c>
      <c r="AF27" s="26"/>
      <c r="AG27">
        <f t="shared" si="2"/>
        <v>579.18386612031202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633.39453793878533</v>
      </c>
      <c r="P28" s="77">
        <v>68.209999999999994</v>
      </c>
      <c r="Q28" s="77">
        <v>9.65</v>
      </c>
      <c r="R28" s="80">
        <v>8.7800000000000011</v>
      </c>
      <c r="S28" s="80">
        <v>0</v>
      </c>
      <c r="T28" s="78">
        <f>SUMPRODUCT(LTA!F28:AJ28,LTA!F$101:AJ$101,LTA!F$104:AJ$104)</f>
        <v>16.89</v>
      </c>
      <c r="U28" s="78">
        <f>SUMPRODUCT(LTA!F28:AJ28,LTA!F$102:AJ$102,LTA!F$104:AJ$104)</f>
        <v>62.21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</v>
      </c>
      <c r="AA28" s="117">
        <f>STOA!I28</f>
        <v>0.72</v>
      </c>
      <c r="AB28" s="117">
        <f>-STOA!O28</f>
        <v>-194.69</v>
      </c>
      <c r="AC28">
        <f t="shared" si="0"/>
        <v>9.3703995911523137</v>
      </c>
      <c r="AD28">
        <f t="shared" si="1"/>
        <v>636.05424908425607</v>
      </c>
      <c r="AE28">
        <f>'IDT-1'!C28</f>
        <v>-15.18</v>
      </c>
      <c r="AF28" s="26"/>
      <c r="AG28">
        <f t="shared" si="2"/>
        <v>620.87424908425612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8.3222133546155899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636.97275886518526</v>
      </c>
      <c r="P29" s="77">
        <v>68.209999999999994</v>
      </c>
      <c r="Q29" s="77">
        <v>22.110000000000003</v>
      </c>
      <c r="R29" s="80">
        <v>15.5</v>
      </c>
      <c r="S29" s="80">
        <v>0</v>
      </c>
      <c r="T29" s="78">
        <f>SUMPRODUCT(LTA!F29:AJ29,LTA!F$101:AJ$101,LTA!F$104:AJ$104)</f>
        <v>16.740000000000002</v>
      </c>
      <c r="U29" s="78">
        <f>SUMPRODUCT(LTA!F29:AJ29,LTA!F$102:AJ$102,LTA!F$104:AJ$104)</f>
        <v>90.77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0.72</v>
      </c>
      <c r="AB29" s="117">
        <f>-STOA!O29</f>
        <v>-194.69</v>
      </c>
      <c r="AC29">
        <f t="shared" si="0"/>
        <v>9.9537724786980899</v>
      </c>
      <c r="AD29">
        <f t="shared" si="1"/>
        <v>669.62119974110283</v>
      </c>
      <c r="AE29">
        <f>'IDT-1'!C29</f>
        <v>0</v>
      </c>
      <c r="AF29" s="26"/>
      <c r="AG29">
        <f t="shared" si="2"/>
        <v>669.62119974110283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8.3222133546155899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636.97275886518526</v>
      </c>
      <c r="P30" s="77">
        <v>68.209999999999994</v>
      </c>
      <c r="Q30" s="77">
        <v>22.110000000000003</v>
      </c>
      <c r="R30" s="80">
        <v>23.350000000000005</v>
      </c>
      <c r="S30" s="80">
        <v>0</v>
      </c>
      <c r="T30" s="78">
        <f>SUMPRODUCT(LTA!F30:AJ30,LTA!F$101:AJ$101,LTA!F$104:AJ$104)</f>
        <v>17.72</v>
      </c>
      <c r="U30" s="78">
        <f>SUMPRODUCT(LTA!F30:AJ30,LTA!F$102:AJ$102,LTA!F$104:AJ$104)</f>
        <v>109.37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0.88</v>
      </c>
      <c r="AB30" s="117">
        <f>-STOA!O30</f>
        <v>-194.69</v>
      </c>
      <c r="AC30">
        <f t="shared" si="0"/>
        <v>10.285345753920044</v>
      </c>
      <c r="AD30">
        <f t="shared" si="1"/>
        <v>686.87962646588096</v>
      </c>
      <c r="AE30">
        <f>'IDT-1'!C30</f>
        <v>0</v>
      </c>
      <c r="AF30" s="26"/>
      <c r="AG30">
        <f t="shared" si="2"/>
        <v>686.87962646588096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8.3222133546155899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54.99911010436049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648.1677274343009</v>
      </c>
      <c r="P31" s="77">
        <v>68.209999999999994</v>
      </c>
      <c r="Q31" s="77">
        <v>22.110000000000003</v>
      </c>
      <c r="R31" s="80">
        <v>23.35</v>
      </c>
      <c r="S31" s="80">
        <v>0</v>
      </c>
      <c r="T31" s="78">
        <f>SUMPRODUCT(LTA!F31:AJ31,LTA!F$101:AJ$101,LTA!F$104:AJ$104)</f>
        <v>24.76</v>
      </c>
      <c r="U31" s="78">
        <f>SUMPRODUCT(LTA!F31:AJ31,LTA!F$102:AJ$102,LTA!F$104:AJ$104)</f>
        <v>108.9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-194.69</v>
      </c>
      <c r="AC31">
        <f t="shared" si="0"/>
        <v>10.595796283857611</v>
      </c>
      <c r="AD31">
        <f t="shared" si="1"/>
        <v>711.80325460941947</v>
      </c>
      <c r="AE31">
        <f>'IDT-1'!C31</f>
        <v>0</v>
      </c>
      <c r="AF31" s="26"/>
      <c r="AG31">
        <f t="shared" si="2"/>
        <v>711.80325460941947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8.3222133546155899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54.99911010436049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634.56013400440099</v>
      </c>
      <c r="P32" s="77">
        <v>68.209999999999994</v>
      </c>
      <c r="Q32" s="77">
        <v>22.110000000000003</v>
      </c>
      <c r="R32" s="80">
        <v>23.35</v>
      </c>
      <c r="S32" s="80">
        <v>0</v>
      </c>
      <c r="T32" s="78">
        <f>SUMPRODUCT(LTA!F32:AJ32,LTA!F$101:AJ$101,LTA!F$104:AJ$104)</f>
        <v>31.989999999999995</v>
      </c>
      <c r="U32" s="78">
        <f>SUMPRODUCT(LTA!F32:AJ32,LTA!F$102:AJ$102,LTA!F$104:AJ$104)</f>
        <v>108.28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8.18</v>
      </c>
      <c r="AB32" s="117">
        <f>-STOA!O32</f>
        <v>-194.69</v>
      </c>
      <c r="AC32">
        <f t="shared" si="0"/>
        <v>10.576721461674492</v>
      </c>
      <c r="AD32">
        <f t="shared" si="1"/>
        <v>709.65473600170264</v>
      </c>
      <c r="AE32">
        <f>'IDT-1'!C32</f>
        <v>0</v>
      </c>
      <c r="AF32" s="26"/>
      <c r="AG32">
        <f t="shared" si="2"/>
        <v>709.65473600170264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20.947157894736844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603.62184679360723</v>
      </c>
      <c r="P33" s="77">
        <v>68.209999999999994</v>
      </c>
      <c r="Q33" s="77">
        <v>22.110000000000003</v>
      </c>
      <c r="R33" s="80">
        <v>23.35</v>
      </c>
      <c r="S33" s="80">
        <v>0</v>
      </c>
      <c r="T33" s="78">
        <f>SUMPRODUCT(LTA!F33:AJ33,LTA!F$101:AJ$101,LTA!F$104:AJ$104)</f>
        <v>42.24</v>
      </c>
      <c r="U33" s="78">
        <f>SUMPRODUCT(LTA!F33:AJ33,LTA!F$102:AJ$102,LTA!F$104:AJ$104)</f>
        <v>107.73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</v>
      </c>
      <c r="AA33" s="117">
        <f>STOA!I33</f>
        <v>11.22</v>
      </c>
      <c r="AB33" s="117">
        <f>-STOA!O33</f>
        <v>-194.69</v>
      </c>
      <c r="AC33">
        <f t="shared" si="0"/>
        <v>10.731872979183066</v>
      </c>
      <c r="AD33">
        <f t="shared" si="1"/>
        <v>680.92624181352164</v>
      </c>
      <c r="AE33">
        <f>'IDT-1'!C33</f>
        <v>-1.1800000000000002</v>
      </c>
      <c r="AF33" s="26"/>
      <c r="AG33">
        <f t="shared" si="2"/>
        <v>679.74624181352169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8.3222133546155899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592.66839719650716</v>
      </c>
      <c r="P34" s="77">
        <v>68.209999999999994</v>
      </c>
      <c r="Q34" s="77">
        <v>22.110000000000003</v>
      </c>
      <c r="R34" s="80">
        <v>23.35</v>
      </c>
      <c r="S34" s="80">
        <v>0</v>
      </c>
      <c r="T34" s="78">
        <f>SUMPRODUCT(LTA!F34:AJ34,LTA!F$101:AJ$101,LTA!F$104:AJ$104)</f>
        <v>51.19</v>
      </c>
      <c r="U34" s="78">
        <f>SUMPRODUCT(LTA!F34:AJ34,LTA!F$102:AJ$102,LTA!F$104:AJ$104)</f>
        <v>105.88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</v>
      </c>
      <c r="AA34" s="117">
        <f>STOA!I34</f>
        <v>15.72</v>
      </c>
      <c r="AB34" s="117">
        <f>-STOA!O34</f>
        <v>-194.69</v>
      </c>
      <c r="AC34">
        <f t="shared" si="0"/>
        <v>10.289094264932094</v>
      </c>
      <c r="AD34">
        <f t="shared" si="1"/>
        <v>707.39062639055123</v>
      </c>
      <c r="AE34">
        <f>'IDT-1'!C34</f>
        <v>-11.18</v>
      </c>
      <c r="AF34" s="26"/>
      <c r="AG34">
        <f t="shared" si="2"/>
        <v>696.21062639055128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54.99911010436049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584.6714125529071</v>
      </c>
      <c r="P35" s="77">
        <v>68.209999999999994</v>
      </c>
      <c r="Q35" s="77">
        <v>22.110000000000003</v>
      </c>
      <c r="R35" s="80">
        <v>24.899999999999995</v>
      </c>
      <c r="S35" s="80">
        <v>0</v>
      </c>
      <c r="T35" s="78">
        <f>SUMPRODUCT(LTA!F35:AJ35,LTA!F$101:AJ$101,LTA!F$104:AJ$104)</f>
        <v>60.459999999999994</v>
      </c>
      <c r="U35" s="78">
        <f>SUMPRODUCT(LTA!F35:AJ35,LTA!F$102:AJ$102,LTA!F$104:AJ$104)</f>
        <v>105.59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</v>
      </c>
      <c r="AA35" s="117">
        <f>STOA!I35</f>
        <v>18.77</v>
      </c>
      <c r="AB35" s="117">
        <f>-STOA!O35</f>
        <v>-194.69</v>
      </c>
      <c r="AC35">
        <f t="shared" si="0"/>
        <v>10.335174969735126</v>
      </c>
      <c r="AD35">
        <f t="shared" si="1"/>
        <v>712.58098941336539</v>
      </c>
      <c r="AE35">
        <f>'IDT-1'!C35</f>
        <v>-11.18</v>
      </c>
      <c r="AF35" s="26"/>
      <c r="AG35">
        <f t="shared" si="2"/>
        <v>701.40098941336544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527.2796300400048</v>
      </c>
      <c r="P36" s="77">
        <v>68.209999999999994</v>
      </c>
      <c r="Q36" s="77">
        <v>22.110000000000003</v>
      </c>
      <c r="R36" s="80">
        <v>24.899999999999995</v>
      </c>
      <c r="S36" s="80">
        <v>0</v>
      </c>
      <c r="T36" s="78">
        <f>SUMPRODUCT(LTA!F36:AJ36,LTA!F$101:AJ$101,LTA!F$104:AJ$104)</f>
        <v>71.72</v>
      </c>
      <c r="U36" s="78">
        <f>SUMPRODUCT(LTA!F36:AJ36,LTA!F$102:AJ$102,LTA!F$104:AJ$104)</f>
        <v>105.24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24.77</v>
      </c>
      <c r="AB36" s="117">
        <f>-STOA!O36</f>
        <v>-194.69</v>
      </c>
      <c r="AC36">
        <f t="shared" si="0"/>
        <v>10.060001839481263</v>
      </c>
      <c r="AD36">
        <f t="shared" si="1"/>
        <v>701.67526992635646</v>
      </c>
      <c r="AE36">
        <f>'IDT-1'!C36</f>
        <v>-26.18</v>
      </c>
      <c r="AF36" s="26"/>
      <c r="AG36">
        <f t="shared" si="2"/>
        <v>675.49526992635651</v>
      </c>
      <c r="AI36" s="75">
        <f>PXIL!I36</f>
        <v>0</v>
      </c>
      <c r="AJ36" s="75">
        <f>PXIL!O36</f>
        <v>0</v>
      </c>
      <c r="AK36" s="75">
        <f>RTM_IEX!I36</f>
        <v>19.3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515.68245402510479</v>
      </c>
      <c r="P37" s="77">
        <v>68.209999999999994</v>
      </c>
      <c r="Q37" s="77">
        <v>22.110000000000003</v>
      </c>
      <c r="R37" s="80">
        <v>24.899999999999995</v>
      </c>
      <c r="S37" s="80">
        <v>0</v>
      </c>
      <c r="T37" s="78">
        <f>SUMPRODUCT(LTA!F37:AJ37,LTA!F$101:AJ$101,LTA!F$104:AJ$104)</f>
        <v>84.59</v>
      </c>
      <c r="U37" s="78">
        <f>SUMPRODUCT(LTA!F37:AJ37,LTA!F$102:AJ$102,LTA!F$104:AJ$104)</f>
        <v>104.88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-40</v>
      </c>
      <c r="AA37" s="117">
        <f>STOA!I37</f>
        <v>26.27</v>
      </c>
      <c r="AB37" s="117">
        <f>-STOA!O37</f>
        <v>-194.69</v>
      </c>
      <c r="AC37">
        <f t="shared" si="0"/>
        <v>10.258797240994049</v>
      </c>
      <c r="AD37">
        <f t="shared" si="1"/>
        <v>683.88929850994373</v>
      </c>
      <c r="AE37">
        <f>'IDT-1'!C37</f>
        <v>-16.18</v>
      </c>
      <c r="AF37" s="26"/>
      <c r="AG37">
        <f t="shared" si="2"/>
        <v>667.70929850994378</v>
      </c>
      <c r="AI37" s="75">
        <f>PXIL!I37</f>
        <v>0</v>
      </c>
      <c r="AJ37" s="75">
        <f>PXIL!O37</f>
        <v>0</v>
      </c>
      <c r="AK37" s="75">
        <f>RTM_IEX!I37</f>
        <v>19.3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21.115004055150045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509.14508132410486</v>
      </c>
      <c r="P38" s="77">
        <v>68.209999999999994</v>
      </c>
      <c r="Q38" s="77">
        <v>22.110000000000003</v>
      </c>
      <c r="R38" s="80">
        <v>24.899999999999995</v>
      </c>
      <c r="S38" s="80">
        <v>0</v>
      </c>
      <c r="T38" s="78">
        <f>SUMPRODUCT(LTA!F38:AJ38,LTA!F$101:AJ$101,LTA!F$104:AJ$104)</f>
        <v>93.83</v>
      </c>
      <c r="U38" s="78">
        <f>SUMPRODUCT(LTA!F38:AJ38,LTA!F$102:AJ$102,LTA!F$104:AJ$104)</f>
        <v>104.58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</v>
      </c>
      <c r="AA38" s="117">
        <f>STOA!I38</f>
        <v>27.77</v>
      </c>
      <c r="AB38" s="117">
        <f>-STOA!O38</f>
        <v>-194.69</v>
      </c>
      <c r="AC38">
        <f t="shared" si="0"/>
        <v>10.194536112112262</v>
      </c>
      <c r="AD38">
        <f t="shared" si="1"/>
        <v>686.69554926714272</v>
      </c>
      <c r="AE38">
        <f>'IDT-1'!C38</f>
        <v>-36.18</v>
      </c>
      <c r="AF38" s="26"/>
      <c r="AG38">
        <f t="shared" si="2"/>
        <v>650.51554926714277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7.9102676133260506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507.44371719071762</v>
      </c>
      <c r="P39" s="77">
        <v>68.209999999999994</v>
      </c>
      <c r="Q39" s="77">
        <v>22.110000000000003</v>
      </c>
      <c r="R39" s="80">
        <v>24.899999999999995</v>
      </c>
      <c r="S39" s="80">
        <v>0</v>
      </c>
      <c r="T39" s="78">
        <f>SUMPRODUCT(LTA!F39:AJ39,LTA!F$101:AJ$101,LTA!F$104:AJ$104)</f>
        <v>103.1</v>
      </c>
      <c r="U39" s="78">
        <f>SUMPRODUCT(LTA!F39:AJ39,LTA!F$102:AJ$102,LTA!F$104:AJ$104)</f>
        <v>75.149999999999991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</v>
      </c>
      <c r="AA39" s="117">
        <f>STOA!I39</f>
        <v>30.77</v>
      </c>
      <c r="AB39" s="117">
        <f>-STOA!O39</f>
        <v>-194.69</v>
      </c>
      <c r="AC39">
        <f t="shared" si="0"/>
        <v>9.9332031114733255</v>
      </c>
      <c r="AD39">
        <f t="shared" si="1"/>
        <v>709.49078169257041</v>
      </c>
      <c r="AE39">
        <f>'IDT-1'!C39</f>
        <v>-25.18</v>
      </c>
      <c r="AF39" s="26"/>
      <c r="AG39">
        <f t="shared" si="2"/>
        <v>684.31078169257046</v>
      </c>
      <c r="AI39" s="75">
        <f>PXIL!I39</f>
        <v>0</v>
      </c>
      <c r="AJ39" s="75">
        <f>PXIL!O39</f>
        <v>0</v>
      </c>
      <c r="AK39" s="75">
        <f>RTM_IEX!I39</f>
        <v>38.6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7.9102676133260506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516.24477206729159</v>
      </c>
      <c r="P40" s="77">
        <v>68.209999999999994</v>
      </c>
      <c r="Q40" s="77">
        <v>22.110000000000003</v>
      </c>
      <c r="R40" s="80">
        <v>24.899999999999995</v>
      </c>
      <c r="S40" s="80">
        <v>0</v>
      </c>
      <c r="T40" s="78">
        <f>SUMPRODUCT(LTA!F40:AJ40,LTA!F$101:AJ$101,LTA!F$104:AJ$104)</f>
        <v>111.64</v>
      </c>
      <c r="U40" s="78">
        <f>SUMPRODUCT(LTA!F40:AJ40,LTA!F$102:AJ$102,LTA!F$104:AJ$104)</f>
        <v>55.839999999999996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34.370000000000005</v>
      </c>
      <c r="AB40" s="117">
        <f>-STOA!O40</f>
        <v>-194.69</v>
      </c>
      <c r="AC40">
        <f t="shared" si="0"/>
        <v>9.9950772466874191</v>
      </c>
      <c r="AD40">
        <f t="shared" si="1"/>
        <v>734.53996243393044</v>
      </c>
      <c r="AE40">
        <f>'IDT-1'!C40</f>
        <v>-20.18</v>
      </c>
      <c r="AF40" s="26"/>
      <c r="AG40">
        <f t="shared" si="2"/>
        <v>714.35996243393049</v>
      </c>
      <c r="AI40" s="75">
        <f>PXIL!I40</f>
        <v>0</v>
      </c>
      <c r="AJ40" s="75">
        <f>PXIL!O40</f>
        <v>0</v>
      </c>
      <c r="AK40" s="75">
        <f>RTM_IEX!I40</f>
        <v>53.08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7.9102676133260506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516.5330214272916</v>
      </c>
      <c r="P41" s="77">
        <v>68.209999999999994</v>
      </c>
      <c r="Q41" s="77">
        <v>22.110000000000003</v>
      </c>
      <c r="R41" s="80">
        <v>24.899999999999995</v>
      </c>
      <c r="S41" s="80">
        <v>0</v>
      </c>
      <c r="T41" s="78">
        <f>SUMPRODUCT(LTA!F41:AJ41,LTA!F$101:AJ$101,LTA!F$104:AJ$104)</f>
        <v>122.01999999999998</v>
      </c>
      <c r="U41" s="78">
        <f>SUMPRODUCT(LTA!F41:AJ41,LTA!F$102:AJ$102,LTA!F$104:AJ$104)</f>
        <v>56.62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38.270000000000003</v>
      </c>
      <c r="AB41" s="117">
        <f>-STOA!O41</f>
        <v>-194.69</v>
      </c>
      <c r="AC41">
        <f t="shared" si="0"/>
        <v>10.656645841055418</v>
      </c>
      <c r="AD41">
        <f t="shared" si="1"/>
        <v>809.05664319956236</v>
      </c>
      <c r="AE41">
        <f>'IDT-1'!C41</f>
        <v>-15.18</v>
      </c>
      <c r="AF41" s="26"/>
      <c r="AG41">
        <f t="shared" si="2"/>
        <v>793.87664319956241</v>
      </c>
      <c r="AI41" s="75">
        <f>PXIL!I41</f>
        <v>0</v>
      </c>
      <c r="AJ41" s="75">
        <f>PXIL!O41</f>
        <v>0</v>
      </c>
      <c r="AK41" s="75">
        <f>RTM_IEX!I41</f>
        <v>112.91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7.9102676133260506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504.35595662729156</v>
      </c>
      <c r="P42" s="77">
        <v>68.209999999999994</v>
      </c>
      <c r="Q42" s="77">
        <v>22.110000000000003</v>
      </c>
      <c r="R42" s="80">
        <v>24.899999999999995</v>
      </c>
      <c r="S42" s="80">
        <v>0</v>
      </c>
      <c r="T42" s="78">
        <f>SUMPRODUCT(LTA!F42:AJ42,LTA!F$101:AJ$101,LTA!F$104:AJ$104)</f>
        <v>130.18</v>
      </c>
      <c r="U42" s="78">
        <f>SUMPRODUCT(LTA!F42:AJ42,LTA!F$102:AJ$102,LTA!F$104:AJ$104)</f>
        <v>56.3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-194.69</v>
      </c>
      <c r="AC42">
        <f t="shared" si="0"/>
        <v>10.381583670815417</v>
      </c>
      <c r="AD42">
        <f t="shared" si="1"/>
        <v>778.07464056980211</v>
      </c>
      <c r="AE42">
        <f>'IDT-1'!C42</f>
        <v>0</v>
      </c>
      <c r="AF42" s="26"/>
      <c r="AG42">
        <f t="shared" si="2"/>
        <v>778.07464056980211</v>
      </c>
      <c r="AI42" s="75">
        <f>PXIL!I42</f>
        <v>0</v>
      </c>
      <c r="AJ42" s="75">
        <f>PXIL!O42</f>
        <v>0</v>
      </c>
      <c r="AK42" s="75">
        <f>RTM_IEX!I42</f>
        <v>82.99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7.9102676133260506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502.50027783929147</v>
      </c>
      <c r="P43" s="77">
        <v>68.209999999999994</v>
      </c>
      <c r="Q43" s="77">
        <v>22.110000000000003</v>
      </c>
      <c r="R43" s="80">
        <v>24.899999999999995</v>
      </c>
      <c r="S43" s="80">
        <v>0</v>
      </c>
      <c r="T43" s="78">
        <f>SUMPRODUCT(LTA!F43:AJ43,LTA!F$101:AJ$101,LTA!F$104:AJ$104)</f>
        <v>138.22999999999999</v>
      </c>
      <c r="U43" s="78">
        <f>SUMPRODUCT(LTA!F43:AJ43,LTA!F$102:AJ$102,LTA!F$104:AJ$104)</f>
        <v>56.07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45.17</v>
      </c>
      <c r="AB43" s="117">
        <f>-STOA!O43</f>
        <v>-194.69</v>
      </c>
      <c r="AC43">
        <f t="shared" si="0"/>
        <v>10.366397697481018</v>
      </c>
      <c r="AD43">
        <f t="shared" si="1"/>
        <v>776.36414775513651</v>
      </c>
      <c r="AE43">
        <f>'IDT-1'!C43</f>
        <v>-0.18</v>
      </c>
      <c r="AF43" s="26"/>
      <c r="AG43">
        <f t="shared" si="2"/>
        <v>776.18414775513656</v>
      </c>
      <c r="AI43" s="75">
        <f>PXIL!I43</f>
        <v>0</v>
      </c>
      <c r="AJ43" s="75">
        <f>PXIL!O43</f>
        <v>0</v>
      </c>
      <c r="AK43" s="75">
        <f>RTM_IEX!I43</f>
        <v>71.400000000000006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7.5593320235756387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504.66856992129152</v>
      </c>
      <c r="P44" s="77">
        <v>68.209999999999994</v>
      </c>
      <c r="Q44" s="77">
        <v>22.110000000000003</v>
      </c>
      <c r="R44" s="80">
        <v>24.899999999999995</v>
      </c>
      <c r="S44" s="80">
        <v>0</v>
      </c>
      <c r="T44" s="78">
        <f>SUMPRODUCT(LTA!F44:AJ44,LTA!F$101:AJ$101,LTA!F$104:AJ$104)</f>
        <v>147.46</v>
      </c>
      <c r="U44" s="78">
        <f>SUMPRODUCT(LTA!F44:AJ44,LTA!F$102:AJ$102,LTA!F$104:AJ$104)</f>
        <v>55.989999999999995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49.370000000000005</v>
      </c>
      <c r="AB44" s="117">
        <f>-STOA!O44</f>
        <v>-194.69</v>
      </c>
      <c r="AC44">
        <f t="shared" si="0"/>
        <v>10.465990434612817</v>
      </c>
      <c r="AD44">
        <f t="shared" si="1"/>
        <v>787.58191151025437</v>
      </c>
      <c r="AE44">
        <f>'IDT-1'!C44</f>
        <v>0</v>
      </c>
      <c r="AF44" s="26"/>
      <c r="AG44">
        <f t="shared" si="2"/>
        <v>787.58191151025437</v>
      </c>
      <c r="AI44" s="75">
        <f>PXIL!I44</f>
        <v>0</v>
      </c>
      <c r="AJ44" s="75">
        <f>PXIL!O44</f>
        <v>0</v>
      </c>
      <c r="AK44" s="75">
        <f>RTM_IEX!I44</f>
        <v>67.55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7.5593320235756387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503.69176552929156</v>
      </c>
      <c r="P45" s="77">
        <v>68.209999999999994</v>
      </c>
      <c r="Q45" s="77">
        <v>22.110000000000003</v>
      </c>
      <c r="R45" s="80">
        <v>24.899999999999995</v>
      </c>
      <c r="S45" s="80">
        <v>0</v>
      </c>
      <c r="T45" s="78">
        <f>SUMPRODUCT(LTA!F45:AJ45,LTA!F$101:AJ$101,LTA!F$104:AJ$104)</f>
        <v>151.26000000000002</v>
      </c>
      <c r="U45" s="78">
        <f>SUMPRODUCT(LTA!F45:AJ45,LTA!F$102:AJ$102,LTA!F$104:AJ$104)</f>
        <v>55.94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49.370000000000005</v>
      </c>
      <c r="AB45" s="117">
        <f>-STOA!O45</f>
        <v>-194.69</v>
      </c>
      <c r="AC45">
        <f t="shared" si="0"/>
        <v>10.354522555963214</v>
      </c>
      <c r="AD45">
        <f t="shared" si="1"/>
        <v>775.02657499690417</v>
      </c>
      <c r="AE45">
        <f>'IDT-1'!C45</f>
        <v>0</v>
      </c>
      <c r="AF45" s="26"/>
      <c r="AG45">
        <f t="shared" si="2"/>
        <v>775.02657499690417</v>
      </c>
      <c r="AI45" s="75">
        <f>PXIL!I45</f>
        <v>0</v>
      </c>
      <c r="AJ45" s="75">
        <f>PXIL!O45</f>
        <v>0</v>
      </c>
      <c r="AK45" s="75">
        <f>RTM_IEX!I45</f>
        <v>52.11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7.5593320235756387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503.96138652929159</v>
      </c>
      <c r="P46" s="77">
        <v>68.209999999999994</v>
      </c>
      <c r="Q46" s="77">
        <v>22.110000000000003</v>
      </c>
      <c r="R46" s="80">
        <v>24.899999999999995</v>
      </c>
      <c r="S46" s="80">
        <v>0</v>
      </c>
      <c r="T46" s="78">
        <f>SUMPRODUCT(LTA!F46:AJ46,LTA!F$101:AJ$101,LTA!F$104:AJ$104)</f>
        <v>154.56</v>
      </c>
      <c r="U46" s="78">
        <f>SUMPRODUCT(LTA!F46:AJ46,LTA!F$102:AJ$102,LTA!F$104:AJ$104)</f>
        <v>55.769999999999996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49.370000000000005</v>
      </c>
      <c r="AB46" s="117">
        <f>-STOA!O46</f>
        <v>-194.69</v>
      </c>
      <c r="AC46">
        <f t="shared" si="0"/>
        <v>10.605143220763214</v>
      </c>
      <c r="AD46">
        <f t="shared" si="1"/>
        <v>803.25557533210417</v>
      </c>
      <c r="AE46">
        <f>'IDT-1'!C46</f>
        <v>0</v>
      </c>
      <c r="AF46" s="26"/>
      <c r="AG46">
        <f t="shared" si="2"/>
        <v>803.25557533210417</v>
      </c>
      <c r="AI46" s="75">
        <f>PXIL!I46</f>
        <v>0</v>
      </c>
      <c r="AJ46" s="75">
        <f>PXIL!O46</f>
        <v>0</v>
      </c>
      <c r="AK46" s="75">
        <f>RTM_IEX!I46</f>
        <v>77.19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7.5593320235756387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542.68314167956225</v>
      </c>
      <c r="P47" s="77">
        <v>68.209999999999994</v>
      </c>
      <c r="Q47" s="77">
        <v>22.110000000000003</v>
      </c>
      <c r="R47" s="80">
        <v>24.899999999999995</v>
      </c>
      <c r="S47" s="80">
        <v>0</v>
      </c>
      <c r="T47" s="78">
        <f>SUMPRODUCT(LTA!F47:AJ47,LTA!F$101:AJ$101,LTA!F$104:AJ$104)</f>
        <v>156.49</v>
      </c>
      <c r="U47" s="78">
        <f>SUMPRODUCT(LTA!F47:AJ47,LTA!F$102:AJ$102,LTA!F$104:AJ$104)</f>
        <v>55.73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49.370000000000005</v>
      </c>
      <c r="AB47" s="117">
        <f>-STOA!O47</f>
        <v>-194.69</v>
      </c>
      <c r="AC47">
        <f t="shared" si="0"/>
        <v>10.580518666085597</v>
      </c>
      <c r="AD47">
        <f t="shared" si="1"/>
        <v>800.48195503705244</v>
      </c>
      <c r="AE47">
        <f>'IDT-1'!C47</f>
        <v>0</v>
      </c>
      <c r="AF47" s="26"/>
      <c r="AG47">
        <f t="shared" si="2"/>
        <v>800.48195503705244</v>
      </c>
      <c r="AI47" s="75">
        <f>PXIL!I47</f>
        <v>0</v>
      </c>
      <c r="AJ47" s="75">
        <f>PXIL!O47</f>
        <v>0</v>
      </c>
      <c r="AK47" s="75">
        <f>RTM_IEX!I47</f>
        <v>33.78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7.5593320235756387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553.50445867956228</v>
      </c>
      <c r="P48" s="77">
        <v>68.209999999999994</v>
      </c>
      <c r="Q48" s="77">
        <v>22.110000000000003</v>
      </c>
      <c r="R48" s="80">
        <v>24.899999999999995</v>
      </c>
      <c r="S48" s="80">
        <v>0</v>
      </c>
      <c r="T48" s="78">
        <f>SUMPRODUCT(LTA!F48:AJ48,LTA!F$101:AJ$101,LTA!F$104:AJ$104)</f>
        <v>157.23999999999998</v>
      </c>
      <c r="U48" s="78">
        <f>SUMPRODUCT(LTA!F48:AJ48,LTA!F$102:AJ$102,LTA!F$104:AJ$104)</f>
        <v>55.69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49.370000000000005</v>
      </c>
      <c r="AB48" s="117">
        <f>-STOA!O48</f>
        <v>-194.69</v>
      </c>
      <c r="AC48">
        <f t="shared" si="0"/>
        <v>10.639490255685596</v>
      </c>
      <c r="AD48">
        <f t="shared" si="1"/>
        <v>807.12430044745247</v>
      </c>
      <c r="AE48">
        <f>'IDT-1'!C48</f>
        <v>0</v>
      </c>
      <c r="AF48" s="26"/>
      <c r="AG48">
        <f t="shared" si="2"/>
        <v>807.12430044745247</v>
      </c>
      <c r="AI48" s="75">
        <f>PXIL!I48</f>
        <v>0</v>
      </c>
      <c r="AJ48" s="75">
        <f>PXIL!O48</f>
        <v>0</v>
      </c>
      <c r="AK48" s="75">
        <f>RTM_IEX!I48</f>
        <v>28.95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7.5593320235756387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513.14936922082779</v>
      </c>
      <c r="P49" s="77">
        <v>68.209999999999994</v>
      </c>
      <c r="Q49" s="77">
        <v>22.110000000000003</v>
      </c>
      <c r="R49" s="80">
        <v>24.899999999999995</v>
      </c>
      <c r="S49" s="80">
        <v>0</v>
      </c>
      <c r="T49" s="78">
        <f>SUMPRODUCT(LTA!F49:AJ49,LTA!F$101:AJ$101,LTA!F$104:AJ$104)</f>
        <v>159.32</v>
      </c>
      <c r="U49" s="78">
        <f>SUMPRODUCT(LTA!F49:AJ49,LTA!F$102:AJ$102,LTA!F$104:AJ$104)</f>
        <v>55.66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49.370000000000005</v>
      </c>
      <c r="AB49" s="117">
        <f>-STOA!O49</f>
        <v>-194.69</v>
      </c>
      <c r="AC49">
        <f t="shared" si="0"/>
        <v>10.845805468448733</v>
      </c>
      <c r="AD49">
        <f t="shared" si="1"/>
        <v>830.36289577595483</v>
      </c>
      <c r="AE49">
        <f>'IDT-1'!C49</f>
        <v>0</v>
      </c>
      <c r="AF49" s="26"/>
      <c r="AG49">
        <f t="shared" si="2"/>
        <v>830.36289577595483</v>
      </c>
      <c r="AI49" s="75">
        <f>PXIL!I49</f>
        <v>0</v>
      </c>
      <c r="AJ49" s="75">
        <f>PXIL!O49</f>
        <v>0</v>
      </c>
      <c r="AK49" s="75">
        <f>RTM_IEX!I49</f>
        <v>90.7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7.5593320235756387</v>
      </c>
      <c r="F50">
        <f>GT_Spot!Q50</f>
        <v>0</v>
      </c>
      <c r="G50">
        <f>PPCL_NG!Q50</f>
        <v>-8.0350000000000005E-2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513.14936922082779</v>
      </c>
      <c r="P50" s="77">
        <v>68.209999999999994</v>
      </c>
      <c r="Q50" s="77">
        <v>22.110000000000003</v>
      </c>
      <c r="R50" s="80">
        <v>24.899999999999995</v>
      </c>
      <c r="S50" s="80">
        <v>0</v>
      </c>
      <c r="T50" s="78">
        <f>SUMPRODUCT(LTA!F50:AJ50,LTA!F$101:AJ$101,LTA!F$104:AJ$104)</f>
        <v>159.44</v>
      </c>
      <c r="U50" s="78">
        <f>SUMPRODUCT(LTA!F50:AJ50,LTA!F$102:AJ$102,LTA!F$104:AJ$104)</f>
        <v>55.629999999999995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49.370000000000005</v>
      </c>
      <c r="AB50" s="117">
        <f>-STOA!O50</f>
        <v>-194.69</v>
      </c>
      <c r="AC50">
        <f t="shared" si="0"/>
        <v>10.685296575793366</v>
      </c>
      <c r="AD50">
        <f t="shared" si="1"/>
        <v>812.28305466861002</v>
      </c>
      <c r="AE50">
        <f>'IDT-1'!C50</f>
        <v>0</v>
      </c>
      <c r="AF50" s="26"/>
      <c r="AG50">
        <f t="shared" si="2"/>
        <v>812.28305466861002</v>
      </c>
      <c r="AI50" s="75">
        <f>PXIL!I50</f>
        <v>0</v>
      </c>
      <c r="AJ50" s="75">
        <f>PXIL!O50</f>
        <v>0</v>
      </c>
      <c r="AK50" s="75">
        <f>RTM_IEX!I50</f>
        <v>72.37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7.5593320235756387</v>
      </c>
      <c r="F51">
        <f>GT_Spot!Q51</f>
        <v>0</v>
      </c>
      <c r="G51">
        <f>PPCL_NG!Q51</f>
        <v>-8.0350000000000005E-2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513.14936922082779</v>
      </c>
      <c r="P51" s="77">
        <v>68.209999999999994</v>
      </c>
      <c r="Q51" s="77">
        <v>22.110000000000003</v>
      </c>
      <c r="R51" s="80">
        <v>24.899999999999995</v>
      </c>
      <c r="S51" s="80">
        <v>0</v>
      </c>
      <c r="T51" s="78">
        <f>SUMPRODUCT(LTA!F51:AJ51,LTA!F$101:AJ$101,LTA!F$104:AJ$104)</f>
        <v>160.01</v>
      </c>
      <c r="U51" s="78">
        <f>SUMPRODUCT(LTA!F51:AJ51,LTA!F$102:AJ$102,LTA!F$104:AJ$104)</f>
        <v>55.589999999999996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49.370000000000005</v>
      </c>
      <c r="AB51" s="117">
        <f>-STOA!O51</f>
        <v>-194.69</v>
      </c>
      <c r="AC51">
        <f t="shared" si="0"/>
        <v>10.647544575793367</v>
      </c>
      <c r="AD51">
        <f t="shared" si="1"/>
        <v>808.03080666861013</v>
      </c>
      <c r="AE51">
        <f>'IDT-1'!C51</f>
        <v>0</v>
      </c>
      <c r="AF51" s="26"/>
      <c r="AG51">
        <f t="shared" si="2"/>
        <v>808.03080666861013</v>
      </c>
      <c r="AI51" s="75">
        <f>PXIL!I51</f>
        <v>0</v>
      </c>
      <c r="AJ51" s="75">
        <f>PXIL!O51</f>
        <v>0</v>
      </c>
      <c r="AK51" s="75">
        <f>RTM_IEX!I51</f>
        <v>67.55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7.5593320235756387</v>
      </c>
      <c r="F52">
        <f>GT_Spot!Q52</f>
        <v>0</v>
      </c>
      <c r="G52">
        <f>PPCL_NG!Q52</f>
        <v>-8.0350000000000005E-2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502.32805222082789</v>
      </c>
      <c r="P52" s="77">
        <v>68.209999999999994</v>
      </c>
      <c r="Q52" s="77">
        <v>22.110000000000003</v>
      </c>
      <c r="R52" s="80">
        <v>24.899999999999995</v>
      </c>
      <c r="S52" s="80">
        <v>0</v>
      </c>
      <c r="T52" s="78">
        <f>SUMPRODUCT(LTA!F52:AJ52,LTA!F$101:AJ$101,LTA!F$104:AJ$104)</f>
        <v>159.44000000000003</v>
      </c>
      <c r="U52" s="78">
        <f>SUMPRODUCT(LTA!F52:AJ52,LTA!F$102:AJ$102,LTA!F$104:AJ$104)</f>
        <v>55.44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49.370000000000005</v>
      </c>
      <c r="AB52" s="117">
        <f>-STOA!O52</f>
        <v>-194.69</v>
      </c>
      <c r="AC52">
        <f t="shared" si="0"/>
        <v>10.418644986193367</v>
      </c>
      <c r="AD52">
        <f t="shared" si="1"/>
        <v>782.2483892582103</v>
      </c>
      <c r="AE52">
        <f>'IDT-1'!C52</f>
        <v>0</v>
      </c>
      <c r="AF52" s="26"/>
      <c r="AG52">
        <f t="shared" si="2"/>
        <v>782.2483892582103</v>
      </c>
      <c r="AI52" s="75">
        <f>PXIL!I52</f>
        <v>0</v>
      </c>
      <c r="AJ52" s="75">
        <f>PXIL!O52</f>
        <v>0</v>
      </c>
      <c r="AK52" s="75">
        <f>RTM_IEX!I52</f>
        <v>53.08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7.5593320235756387</v>
      </c>
      <c r="F53">
        <f>GT_Spot!Q53</f>
        <v>0</v>
      </c>
      <c r="G53">
        <f>PPCL_NG!Q53</f>
        <v>-8.0350000000000005E-2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498.69537257282781</v>
      </c>
      <c r="P53" s="77">
        <v>66.430000000000007</v>
      </c>
      <c r="Q53" s="77">
        <v>10.039999999999999</v>
      </c>
      <c r="R53" s="80">
        <v>24.899999999999995</v>
      </c>
      <c r="S53" s="80">
        <v>0</v>
      </c>
      <c r="T53" s="78">
        <f>SUMPRODUCT(LTA!F53:AJ53,LTA!F$101:AJ$101,LTA!F$104:AJ$104)</f>
        <v>159.84</v>
      </c>
      <c r="U53" s="78">
        <f>SUMPRODUCT(LTA!F53:AJ53,LTA!F$102:AJ$102,LTA!F$104:AJ$104)</f>
        <v>55.41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49.370000000000005</v>
      </c>
      <c r="AB53" s="117">
        <f>-STOA!O53</f>
        <v>-194.69</v>
      </c>
      <c r="AC53">
        <f t="shared" si="0"/>
        <v>10.565229405290966</v>
      </c>
      <c r="AD53">
        <f t="shared" si="1"/>
        <v>798.75912519111239</v>
      </c>
      <c r="AE53">
        <f>'IDT-1'!C53</f>
        <v>0</v>
      </c>
      <c r="AF53" s="26"/>
      <c r="AG53">
        <f t="shared" si="2"/>
        <v>798.75912519111239</v>
      </c>
      <c r="AI53" s="75">
        <f>PXIL!I53</f>
        <v>0</v>
      </c>
      <c r="AJ53" s="75">
        <f>PXIL!O53</f>
        <v>0</v>
      </c>
      <c r="AK53" s="75">
        <f>RTM_IEX!I53</f>
        <v>86.85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7.5593320235756387</v>
      </c>
      <c r="F54">
        <f>GT_Spot!Q54</f>
        <v>0</v>
      </c>
      <c r="G54">
        <f>PPCL_NG!Q54</f>
        <v>-8.0350000000000005E-2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498.69537257282781</v>
      </c>
      <c r="P54" s="77">
        <v>66.430000000000007</v>
      </c>
      <c r="Q54" s="77">
        <v>10.039999999999999</v>
      </c>
      <c r="R54" s="80">
        <v>24.899999999999995</v>
      </c>
      <c r="S54" s="80">
        <v>0</v>
      </c>
      <c r="T54" s="78">
        <f>SUMPRODUCT(LTA!F54:AJ54,LTA!F$101:AJ$101,LTA!F$104:AJ$104)</f>
        <v>160.38999999999999</v>
      </c>
      <c r="U54" s="78">
        <f>SUMPRODUCT(LTA!F54:AJ54,LTA!F$102:AJ$102,LTA!F$104:AJ$104)</f>
        <v>55.379999999999995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49.370000000000005</v>
      </c>
      <c r="AB54" s="117">
        <f>-STOA!O54</f>
        <v>-194.69</v>
      </c>
      <c r="AC54">
        <f t="shared" si="0"/>
        <v>10.501781405290965</v>
      </c>
      <c r="AD54">
        <f t="shared" si="1"/>
        <v>791.61257319111235</v>
      </c>
      <c r="AE54">
        <f>'IDT-1'!C54</f>
        <v>0</v>
      </c>
      <c r="AF54" s="26"/>
      <c r="AG54">
        <f t="shared" si="2"/>
        <v>791.61257319111235</v>
      </c>
      <c r="AI54" s="75">
        <f>PXIL!I54</f>
        <v>0</v>
      </c>
      <c r="AJ54" s="75">
        <f>PXIL!O54</f>
        <v>0</v>
      </c>
      <c r="AK54" s="75">
        <f>RTM_IEX!I54</f>
        <v>79.12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7.5593320235756387</v>
      </c>
      <c r="F55">
        <f>GT_Spot!Q55</f>
        <v>0</v>
      </c>
      <c r="G55">
        <f>PPCL_NG!Q55</f>
        <v>-8.0350000000000005E-2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510.93256535533885</v>
      </c>
      <c r="P55" s="77">
        <v>40.141722303269546</v>
      </c>
      <c r="Q55" s="77">
        <v>10.039999999999999</v>
      </c>
      <c r="R55" s="80">
        <v>24.899999999999995</v>
      </c>
      <c r="S55" s="80">
        <v>0</v>
      </c>
      <c r="T55" s="78">
        <f>SUMPRODUCT(LTA!F55:AJ55,LTA!F$101:AJ$101,LTA!F$104:AJ$104)</f>
        <v>161.05999999999997</v>
      </c>
      <c r="U55" s="78">
        <f>SUMPRODUCT(LTA!F55:AJ55,LTA!F$102:AJ$102,LTA!F$104:AJ$104)</f>
        <v>55.36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49.370000000000005</v>
      </c>
      <c r="AB55" s="117">
        <f>-STOA!O55</f>
        <v>-194.69</v>
      </c>
      <c r="AC55">
        <f t="shared" si="0"/>
        <v>10.349971858045834</v>
      </c>
      <c r="AD55">
        <f t="shared" si="1"/>
        <v>774.51329782413814</v>
      </c>
      <c r="AE55">
        <f>'IDT-1'!C55</f>
        <v>0</v>
      </c>
      <c r="AF55" s="26"/>
      <c r="AG55">
        <f t="shared" si="2"/>
        <v>774.51329782413814</v>
      </c>
      <c r="AI55" s="75">
        <f>PXIL!I55</f>
        <v>0</v>
      </c>
      <c r="AJ55" s="75">
        <f>PXIL!O55</f>
        <v>0</v>
      </c>
      <c r="AK55" s="75">
        <f>RTM_IEX!I55</f>
        <v>75.27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7.2085450346420314</v>
      </c>
      <c r="F56">
        <f>GT_Spot!Q56</f>
        <v>0</v>
      </c>
      <c r="G56">
        <f>PPCL_NG!Q56</f>
        <v>-8.0350000000000005E-2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510.9345666457794</v>
      </c>
      <c r="P56" s="77">
        <v>40.141722303269546</v>
      </c>
      <c r="Q56" s="77">
        <v>10.039999999999999</v>
      </c>
      <c r="R56" s="80">
        <v>24.899999999999995</v>
      </c>
      <c r="S56" s="80">
        <v>0</v>
      </c>
      <c r="T56" s="78">
        <f>SUMPRODUCT(LTA!F56:AJ56,LTA!F$101:AJ$101,LTA!F$104:AJ$104)</f>
        <v>159.44</v>
      </c>
      <c r="U56" s="78">
        <f>SUMPRODUCT(LTA!F56:AJ56,LTA!F$102:AJ$102,LTA!F$104:AJ$104)</f>
        <v>55.36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49.370000000000005</v>
      </c>
      <c r="AB56" s="117">
        <f>-STOA!O56</f>
        <v>-194.69</v>
      </c>
      <c r="AC56">
        <f t="shared" si="0"/>
        <v>10.451534543899095</v>
      </c>
      <c r="AD56">
        <f t="shared" si="1"/>
        <v>785.95294943979172</v>
      </c>
      <c r="AE56">
        <f>'IDT-1'!C56</f>
        <v>0</v>
      </c>
      <c r="AF56" s="26"/>
      <c r="AG56">
        <f t="shared" si="2"/>
        <v>785.95294943979172</v>
      </c>
      <c r="AI56" s="75">
        <f>PXIL!I56</f>
        <v>0</v>
      </c>
      <c r="AJ56" s="75">
        <f>PXIL!O56</f>
        <v>0</v>
      </c>
      <c r="AK56" s="75">
        <f>RTM_IEX!I56</f>
        <v>88.78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7.2085450346420314</v>
      </c>
      <c r="F57">
        <f>GT_Spot!Q57</f>
        <v>0</v>
      </c>
      <c r="G57">
        <f>PPCL_NG!Q57</f>
        <v>-8.0350000000000005E-2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498.68622125960241</v>
      </c>
      <c r="P57" s="77">
        <v>68.209999999999994</v>
      </c>
      <c r="Q57" s="77">
        <v>10.039999999999999</v>
      </c>
      <c r="R57" s="80">
        <v>24.899999999999995</v>
      </c>
      <c r="S57" s="80">
        <v>0</v>
      </c>
      <c r="T57" s="78">
        <f>SUMPRODUCT(LTA!F57:AJ57,LTA!F$101:AJ$101,LTA!F$104:AJ$104)</f>
        <v>158.80000000000001</v>
      </c>
      <c r="U57" s="78">
        <f>SUMPRODUCT(LTA!F57:AJ57,LTA!F$102:AJ$102,LTA!F$104:AJ$104)</f>
        <v>55.37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49.370000000000005</v>
      </c>
      <c r="AB57" s="117">
        <f>-STOA!O57</f>
        <v>-194.69</v>
      </c>
      <c r="AC57">
        <f t="shared" si="0"/>
        <v>10.186037948231968</v>
      </c>
      <c r="AD57">
        <f t="shared" si="1"/>
        <v>756.04837834601244</v>
      </c>
      <c r="AE57">
        <f>'IDT-1'!C57</f>
        <v>0</v>
      </c>
      <c r="AF57" s="26"/>
      <c r="AG57">
        <f t="shared" si="2"/>
        <v>756.04837834601244</v>
      </c>
      <c r="AI57" s="75">
        <f>PXIL!I57</f>
        <v>0</v>
      </c>
      <c r="AJ57" s="75">
        <f>PXIL!O57</f>
        <v>0</v>
      </c>
      <c r="AK57" s="75">
        <f>RTM_IEX!I57</f>
        <v>43.42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7.2085450346420314</v>
      </c>
      <c r="F58">
        <f>GT_Spot!Q58</f>
        <v>0</v>
      </c>
      <c r="G58">
        <f>PPCL_NG!Q58</f>
        <v>-8.0350000000000005E-2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498.68622125960241</v>
      </c>
      <c r="P58" s="77">
        <v>68.209999999999994</v>
      </c>
      <c r="Q58" s="77">
        <v>10.039999999999999</v>
      </c>
      <c r="R58" s="80">
        <v>24.899999999999995</v>
      </c>
      <c r="S58" s="80">
        <v>0</v>
      </c>
      <c r="T58" s="78">
        <f>SUMPRODUCT(LTA!F58:AJ58,LTA!F$101:AJ$101,LTA!F$104:AJ$104)</f>
        <v>158.80000000000001</v>
      </c>
      <c r="U58" s="78">
        <f>SUMPRODUCT(LTA!F58:AJ58,LTA!F$102:AJ$102,LTA!F$104:AJ$104)</f>
        <v>55.379999999999995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49.370000000000005</v>
      </c>
      <c r="AB58" s="117">
        <f>-STOA!O58</f>
        <v>-194.69</v>
      </c>
      <c r="AC58">
        <f t="shared" si="0"/>
        <v>10.211557948231967</v>
      </c>
      <c r="AD58">
        <f t="shared" si="1"/>
        <v>758.92285834601239</v>
      </c>
      <c r="AE58">
        <f>'IDT-1'!C58</f>
        <v>0</v>
      </c>
      <c r="AF58" s="26"/>
      <c r="AG58">
        <f t="shared" si="2"/>
        <v>758.92285834601239</v>
      </c>
      <c r="AI58" s="75">
        <f>PXIL!I58</f>
        <v>0</v>
      </c>
      <c r="AJ58" s="75">
        <f>PXIL!O58</f>
        <v>0</v>
      </c>
      <c r="AK58" s="75">
        <f>RTM_IEX!I58</f>
        <v>46.31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7.2085450346420314</v>
      </c>
      <c r="F59">
        <f>GT_Spot!Q59</f>
        <v>0</v>
      </c>
      <c r="G59">
        <f>PPCL_NG!Q59</f>
        <v>-8.0350000000000005E-2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503.7041616587947</v>
      </c>
      <c r="P59" s="77">
        <v>68.209999999999994</v>
      </c>
      <c r="Q59" s="77">
        <v>22.110000000000003</v>
      </c>
      <c r="R59" s="80">
        <v>24.899999999999995</v>
      </c>
      <c r="S59" s="80">
        <v>0</v>
      </c>
      <c r="T59" s="78">
        <f>SUMPRODUCT(LTA!F59:AJ59,LTA!F$101:AJ$101,LTA!F$104:AJ$104)</f>
        <v>156.23999999999998</v>
      </c>
      <c r="U59" s="78">
        <f>SUMPRODUCT(LTA!F59:AJ59,LTA!F$102:AJ$102,LTA!F$104:AJ$104)</f>
        <v>55.44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-194.69</v>
      </c>
      <c r="AC59">
        <f t="shared" si="0"/>
        <v>10.083763823744858</v>
      </c>
      <c r="AD59">
        <f t="shared" si="1"/>
        <v>744.52859286969169</v>
      </c>
      <c r="AE59">
        <f>'IDT-1'!C59</f>
        <v>0</v>
      </c>
      <c r="AF59" s="26"/>
      <c r="AG59">
        <f t="shared" si="2"/>
        <v>744.52859286969169</v>
      </c>
      <c r="AI59" s="75">
        <f>PXIL!I59</f>
        <v>0</v>
      </c>
      <c r="AJ59" s="75">
        <f>PXIL!O59</f>
        <v>0</v>
      </c>
      <c r="AK59" s="75">
        <f>RTM_IEX!I59</f>
        <v>19.3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7.2085450346420314</v>
      </c>
      <c r="F60">
        <f>GT_Spot!Q60</f>
        <v>0</v>
      </c>
      <c r="G60">
        <f>PPCL_NG!Q60</f>
        <v>-8.0350000000000005E-2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503.7041616587947</v>
      </c>
      <c r="P60" s="77">
        <v>68.209999999999994</v>
      </c>
      <c r="Q60" s="77">
        <v>22.110000000000003</v>
      </c>
      <c r="R60" s="80">
        <v>24.899999999999995</v>
      </c>
      <c r="S60" s="80">
        <v>0</v>
      </c>
      <c r="T60" s="78">
        <f>SUMPRODUCT(LTA!F60:AJ60,LTA!F$101:AJ$101,LTA!F$104:AJ$104)</f>
        <v>149.37</v>
      </c>
      <c r="U60" s="78">
        <f>SUMPRODUCT(LTA!F60:AJ60,LTA!F$102:AJ$102,LTA!F$104:AJ$104)</f>
        <v>55.64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-194.69</v>
      </c>
      <c r="AC60">
        <f t="shared" si="0"/>
        <v>10.368531823744858</v>
      </c>
      <c r="AD60">
        <f t="shared" si="1"/>
        <v>776.60382486969195</v>
      </c>
      <c r="AE60">
        <f>'IDT-1'!C60</f>
        <v>0</v>
      </c>
      <c r="AF60" s="26"/>
      <c r="AG60">
        <f t="shared" si="2"/>
        <v>776.60382486969195</v>
      </c>
      <c r="AI60" s="75">
        <f>PXIL!I60</f>
        <v>0</v>
      </c>
      <c r="AJ60" s="75">
        <f>PXIL!O60</f>
        <v>0</v>
      </c>
      <c r="AK60" s="75">
        <f>RTM_IEX!I60</f>
        <v>59.83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7.2085450346420314</v>
      </c>
      <c r="F61">
        <f>GT_Spot!Q61</f>
        <v>0</v>
      </c>
      <c r="G61">
        <f>PPCL_NG!Q61</f>
        <v>-8.0350000000000005E-2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507.48392880002007</v>
      </c>
      <c r="P61" s="77">
        <v>68.209999999999994</v>
      </c>
      <c r="Q61" s="77">
        <v>22.110000000000003</v>
      </c>
      <c r="R61" s="80">
        <v>24.899999999999995</v>
      </c>
      <c r="S61" s="80">
        <v>0</v>
      </c>
      <c r="T61" s="78">
        <f>SUMPRODUCT(LTA!F61:AJ61,LTA!F$101:AJ$101,LTA!F$104:AJ$104)</f>
        <v>138.30000000000001</v>
      </c>
      <c r="U61" s="78">
        <f>SUMPRODUCT(LTA!F61:AJ61,LTA!F$102:AJ$102,LTA!F$104:AJ$104)</f>
        <v>103.74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41.870000000000005</v>
      </c>
      <c r="AB61" s="117">
        <f>-STOA!O61</f>
        <v>-194.69</v>
      </c>
      <c r="AC61">
        <f t="shared" si="0"/>
        <v>10.39766509016472</v>
      </c>
      <c r="AD61">
        <f t="shared" si="1"/>
        <v>727.65445874449733</v>
      </c>
      <c r="AE61">
        <f>'IDT-1'!C61</f>
        <v>0</v>
      </c>
      <c r="AF61" s="26"/>
      <c r="AG61">
        <f t="shared" si="2"/>
        <v>727.65445874449733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7.2085450346420314</v>
      </c>
      <c r="F62">
        <f>GT_Spot!Q62</f>
        <v>0</v>
      </c>
      <c r="G62">
        <f>PPCL_NG!Q62</f>
        <v>-8.0350000000000005E-2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507.48392880002007</v>
      </c>
      <c r="P62" s="77">
        <v>68.209999999999994</v>
      </c>
      <c r="Q62" s="77">
        <v>22.110000000000003</v>
      </c>
      <c r="R62" s="80">
        <v>24.899999999999995</v>
      </c>
      <c r="S62" s="80">
        <v>0</v>
      </c>
      <c r="T62" s="78">
        <f>SUMPRODUCT(LTA!F62:AJ62,LTA!F$101:AJ$101,LTA!F$104:AJ$104)</f>
        <v>132.13999999999999</v>
      </c>
      <c r="U62" s="78">
        <f>SUMPRODUCT(LTA!F62:AJ62,LTA!F$102:AJ$102,LTA!F$104:AJ$104)</f>
        <v>104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38.57</v>
      </c>
      <c r="AB62" s="117">
        <f>-STOA!O62</f>
        <v>-194.69</v>
      </c>
      <c r="AC62">
        <f t="shared" si="0"/>
        <v>10.213297774587643</v>
      </c>
      <c r="AD62">
        <f t="shared" si="1"/>
        <v>759.11882606007441</v>
      </c>
      <c r="AE62">
        <f>'IDT-1'!C62</f>
        <v>0</v>
      </c>
      <c r="AF62" s="26"/>
      <c r="AG62">
        <f t="shared" si="2"/>
        <v>759.11882606007441</v>
      </c>
      <c r="AI62" s="75">
        <f>PXIL!I62</f>
        <v>0</v>
      </c>
      <c r="AJ62" s="75">
        <f>PXIL!O62</f>
        <v>0</v>
      </c>
      <c r="AK62" s="75">
        <f>RTM_IEX!I62</f>
        <v>14.48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7.2085450346420314</v>
      </c>
      <c r="F63">
        <f>GT_Spot!Q63</f>
        <v>0</v>
      </c>
      <c r="G63">
        <f>PPCL_NG!Q63</f>
        <v>-8.0350000000000005E-2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556.06894953379174</v>
      </c>
      <c r="P63" s="77">
        <v>68.209999999999994</v>
      </c>
      <c r="Q63" s="77">
        <v>22.110000000000003</v>
      </c>
      <c r="R63" s="80">
        <v>24.899999999999995</v>
      </c>
      <c r="S63" s="80">
        <v>0</v>
      </c>
      <c r="T63" s="78">
        <f>SUMPRODUCT(LTA!F63:AJ63,LTA!F$101:AJ$101,LTA!F$104:AJ$104)</f>
        <v>123.78</v>
      </c>
      <c r="U63" s="78">
        <f>SUMPRODUCT(LTA!F63:AJ63,LTA!F$102:AJ$102,LTA!F$104:AJ$104)</f>
        <v>104.3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35.870000000000005</v>
      </c>
      <c r="AB63" s="117">
        <f>-STOA!O63</f>
        <v>-194.69</v>
      </c>
      <c r="AC63">
        <f t="shared" si="0"/>
        <v>10.729468420321668</v>
      </c>
      <c r="AD63">
        <f t="shared" si="1"/>
        <v>746.94767614811201</v>
      </c>
      <c r="AE63">
        <f>'IDT-1'!C63</f>
        <v>0</v>
      </c>
      <c r="AF63" s="26"/>
      <c r="AG63">
        <f t="shared" si="2"/>
        <v>746.94767614811201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7.2085450346420314</v>
      </c>
      <c r="F64">
        <f>GT_Spot!Q64</f>
        <v>0</v>
      </c>
      <c r="G64">
        <f>PPCL_NG!Q64</f>
        <v>-8.0350000000000005E-2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562.37662435392872</v>
      </c>
      <c r="P64" s="77">
        <v>68.209999999999994</v>
      </c>
      <c r="Q64" s="77">
        <v>22.110000000000003</v>
      </c>
      <c r="R64" s="80">
        <v>24.899999999999995</v>
      </c>
      <c r="S64" s="80">
        <v>0</v>
      </c>
      <c r="T64" s="78">
        <f>SUMPRODUCT(LTA!F64:AJ64,LTA!F$101:AJ$101,LTA!F$104:AJ$104)</f>
        <v>114.84</v>
      </c>
      <c r="U64" s="78">
        <f>SUMPRODUCT(LTA!F64:AJ64,LTA!F$102:AJ$102,LTA!F$104:AJ$104)</f>
        <v>103.99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32.270000000000003</v>
      </c>
      <c r="AB64" s="117">
        <f>-STOA!O64</f>
        <v>-194.69</v>
      </c>
      <c r="AC64">
        <f t="shared" si="0"/>
        <v>10.627505321127899</v>
      </c>
      <c r="AD64">
        <f t="shared" si="1"/>
        <v>745.50731406744285</v>
      </c>
      <c r="AE64">
        <f>'IDT-1'!C64</f>
        <v>0</v>
      </c>
      <c r="AF64" s="26"/>
      <c r="AG64">
        <f t="shared" si="2"/>
        <v>745.50731406744285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7.2085450346420314</v>
      </c>
      <c r="F65">
        <f>GT_Spot!Q65</f>
        <v>0</v>
      </c>
      <c r="G65">
        <f>PPCL_NG!Q65</f>
        <v>-8.0350000000000005E-2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562.52395415652893</v>
      </c>
      <c r="P65" s="77">
        <v>68.209999999999994</v>
      </c>
      <c r="Q65" s="77">
        <v>22.110000000000003</v>
      </c>
      <c r="R65" s="80">
        <v>24.899999999999995</v>
      </c>
      <c r="S65" s="80">
        <v>0</v>
      </c>
      <c r="T65" s="78">
        <f>SUMPRODUCT(LTA!F65:AJ65,LTA!F$101:AJ$101,LTA!F$104:AJ$104)</f>
        <v>105.17999999999999</v>
      </c>
      <c r="U65" s="78">
        <f>SUMPRODUCT(LTA!F65:AJ65,LTA!F$102:AJ$102,LTA!F$104:AJ$104)</f>
        <v>104.02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29.27</v>
      </c>
      <c r="AB65" s="117">
        <f>-STOA!O65</f>
        <v>-194.69</v>
      </c>
      <c r="AC65">
        <f t="shared" si="0"/>
        <v>10.428876548168825</v>
      </c>
      <c r="AD65">
        <f t="shared" si="1"/>
        <v>743.22327264300225</v>
      </c>
      <c r="AE65">
        <f>'IDT-1'!C65</f>
        <v>0</v>
      </c>
      <c r="AF65" s="26"/>
      <c r="AG65">
        <f t="shared" si="2"/>
        <v>743.22327264300225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7.2085450346420314</v>
      </c>
      <c r="F66">
        <f>GT_Spot!Q66</f>
        <v>0</v>
      </c>
      <c r="G66">
        <f>PPCL_NG!Q66</f>
        <v>-8.0350000000000005E-2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562.52499342798592</v>
      </c>
      <c r="P66" s="77">
        <v>68.209999999999994</v>
      </c>
      <c r="Q66" s="77">
        <v>22.110000000000003</v>
      </c>
      <c r="R66" s="80">
        <v>24.899999999999995</v>
      </c>
      <c r="S66" s="80">
        <v>0</v>
      </c>
      <c r="T66" s="78">
        <f>SUMPRODUCT(LTA!F66:AJ66,LTA!F$101:AJ$101,LTA!F$104:AJ$104)</f>
        <v>94.44</v>
      </c>
      <c r="U66" s="78">
        <f>SUMPRODUCT(LTA!F66:AJ66,LTA!F$102:AJ$102,LTA!F$104:AJ$104)</f>
        <v>104.42999999999999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28.95</v>
      </c>
      <c r="Z66" s="75">
        <f>IEX!O66</f>
        <v>0</v>
      </c>
      <c r="AA66" s="117">
        <f>STOA!I66</f>
        <v>24.77</v>
      </c>
      <c r="AB66" s="117">
        <f>-STOA!O66</f>
        <v>-194.69</v>
      </c>
      <c r="AC66">
        <f t="shared" si="0"/>
        <v>10.712947989157163</v>
      </c>
      <c r="AD66">
        <f t="shared" si="1"/>
        <v>739.0602404734708</v>
      </c>
      <c r="AE66">
        <f>'IDT-1'!C66</f>
        <v>0</v>
      </c>
      <c r="AF66" s="26"/>
      <c r="AG66">
        <f t="shared" si="2"/>
        <v>739.0602404734708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7.2085450346420314</v>
      </c>
      <c r="F67">
        <f>GT_Spot!Q67</f>
        <v>0</v>
      </c>
      <c r="G67">
        <f>PPCL_NG!Q67</f>
        <v>-8.0350000000000005E-2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573.57439038769348</v>
      </c>
      <c r="P67" s="77">
        <v>68.209999999999994</v>
      </c>
      <c r="Q67" s="77">
        <v>22.110000000000003</v>
      </c>
      <c r="R67" s="80">
        <v>24.899999999999995</v>
      </c>
      <c r="S67" s="80">
        <v>0</v>
      </c>
      <c r="T67" s="78">
        <f>SUMPRODUCT(LTA!F67:AJ67,LTA!F$101:AJ$101,LTA!F$104:AJ$104)</f>
        <v>83.57</v>
      </c>
      <c r="U67" s="78">
        <f>SUMPRODUCT(LTA!F67:AJ67,LTA!F$102:AJ$102,LTA!F$104:AJ$104)</f>
        <v>105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28.95</v>
      </c>
      <c r="Z67" s="75">
        <f>IEX!O67</f>
        <v>0</v>
      </c>
      <c r="AA67" s="117">
        <f>STOA!I67</f>
        <v>22.07</v>
      </c>
      <c r="AB67" s="117">
        <f>-STOA!O67</f>
        <v>-194.69</v>
      </c>
      <c r="AC67">
        <f t="shared" si="0"/>
        <v>10.518220131958685</v>
      </c>
      <c r="AD67">
        <f t="shared" si="1"/>
        <v>757.30436529037706</v>
      </c>
      <c r="AE67">
        <f>'IDT-1'!C67</f>
        <v>0</v>
      </c>
      <c r="AF67" s="26"/>
      <c r="AG67">
        <f t="shared" si="2"/>
        <v>757.30436529037706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7.2085450346420314</v>
      </c>
      <c r="F68">
        <f>GT_Spot!Q68</f>
        <v>0</v>
      </c>
      <c r="G68">
        <f>PPCL_NG!Q68</f>
        <v>-8.0350000000000005E-2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573.57439038769348</v>
      </c>
      <c r="P68" s="77">
        <v>68.209999999999994</v>
      </c>
      <c r="Q68" s="77">
        <v>22.110000000000003</v>
      </c>
      <c r="R68" s="80">
        <v>24.899999999999995</v>
      </c>
      <c r="S68" s="80">
        <v>0</v>
      </c>
      <c r="T68" s="78">
        <f>SUMPRODUCT(LTA!F68:AJ68,LTA!F$101:AJ$101,LTA!F$104:AJ$104)</f>
        <v>73.989999999999995</v>
      </c>
      <c r="U68" s="78">
        <f>SUMPRODUCT(LTA!F68:AJ68,LTA!F$102:AJ$102,LTA!F$104:AJ$104)</f>
        <v>105.75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28.95</v>
      </c>
      <c r="Z68" s="75">
        <f>IEX!O68</f>
        <v>0</v>
      </c>
      <c r="AA68" s="117">
        <f>STOA!I68</f>
        <v>17.27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10.44266676956966</v>
      </c>
      <c r="AD68">
        <f t="shared" ref="AD68:AD98" si="4">SUM(B68:AB68,AI68:AR68)-AC68</f>
        <v>738.74991865276604</v>
      </c>
      <c r="AE68">
        <f>'IDT-1'!C68</f>
        <v>0</v>
      </c>
      <c r="AF68" s="26"/>
      <c r="AG68">
        <f t="shared" ref="AG68:AG98" si="5">SUM(AD68:AF68)</f>
        <v>738.74991865276604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7.2085450346420314</v>
      </c>
      <c r="F69">
        <f>GT_Spot!Q69</f>
        <v>0</v>
      </c>
      <c r="G69">
        <f>PPCL_NG!Q69</f>
        <v>-8.0350000000000005E-2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574.99027786314207</v>
      </c>
      <c r="P69" s="77">
        <v>68.209999999999994</v>
      </c>
      <c r="Q69" s="77">
        <v>22.110000000000003</v>
      </c>
      <c r="R69" s="80">
        <v>24.9</v>
      </c>
      <c r="S69" s="80">
        <v>0</v>
      </c>
      <c r="T69" s="78">
        <f>SUMPRODUCT(LTA!F69:AJ69,LTA!F$101:AJ$101,LTA!F$104:AJ$104)</f>
        <v>62.37</v>
      </c>
      <c r="U69" s="78">
        <f>SUMPRODUCT(LTA!F69:AJ69,LTA!F$102:AJ$102,LTA!F$104:AJ$104)</f>
        <v>106.50999999999999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28.95</v>
      </c>
      <c r="Z69" s="75">
        <f>IEX!O69</f>
        <v>0</v>
      </c>
      <c r="AA69" s="117">
        <f>STOA!I69</f>
        <v>15.17</v>
      </c>
      <c r="AB69" s="117">
        <f>-STOA!O69</f>
        <v>-194.69</v>
      </c>
      <c r="AC69">
        <f t="shared" si="3"/>
        <v>10.606641129797515</v>
      </c>
      <c r="AD69">
        <f t="shared" si="4"/>
        <v>717.04183176798665</v>
      </c>
      <c r="AE69">
        <f>'IDT-1'!C69</f>
        <v>0</v>
      </c>
      <c r="AF69" s="26"/>
      <c r="AG69">
        <f t="shared" si="5"/>
        <v>717.04183176798665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7.2085450346420314</v>
      </c>
      <c r="F70">
        <f>GT_Spot!Q70</f>
        <v>0</v>
      </c>
      <c r="G70">
        <f>PPCL_NG!Q70</f>
        <v>-8.0350000000000005E-2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578.77251414744205</v>
      </c>
      <c r="P70" s="77">
        <v>68.209999999999994</v>
      </c>
      <c r="Q70" s="77">
        <v>22.110000000000003</v>
      </c>
      <c r="R70" s="80">
        <v>20.6</v>
      </c>
      <c r="S70" s="80">
        <v>0</v>
      </c>
      <c r="T70" s="78">
        <f>SUMPRODUCT(LTA!F70:AJ70,LTA!F$101:AJ$101,LTA!F$104:AJ$104)</f>
        <v>51.110000000000007</v>
      </c>
      <c r="U70" s="78">
        <f>SUMPRODUCT(LTA!F70:AJ70,LTA!F$102:AJ$102,LTA!F$104:AJ$104)</f>
        <v>107.33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28.95</v>
      </c>
      <c r="Z70" s="75">
        <f>IEX!O70</f>
        <v>0</v>
      </c>
      <c r="AA70" s="117">
        <f>STOA!I70</f>
        <v>12.17</v>
      </c>
      <c r="AB70" s="117">
        <f>-STOA!O70</f>
        <v>-194.69</v>
      </c>
      <c r="AC70">
        <f t="shared" si="3"/>
        <v>10.102053325644956</v>
      </c>
      <c r="AD70">
        <f t="shared" si="4"/>
        <v>746.58865585643923</v>
      </c>
      <c r="AE70">
        <f>'IDT-1'!C70</f>
        <v>0</v>
      </c>
      <c r="AF70" s="26"/>
      <c r="AG70">
        <f t="shared" si="5"/>
        <v>746.58865585643923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7.5593320235756387</v>
      </c>
      <c r="F71">
        <f>GT_Spot!Q71</f>
        <v>0</v>
      </c>
      <c r="G71">
        <f>PPCL_NG!Q71</f>
        <v>-8.0350000000000005E-2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584.06464909064198</v>
      </c>
      <c r="P71" s="77">
        <v>68.209999999999994</v>
      </c>
      <c r="Q71" s="77">
        <v>22.110000000000003</v>
      </c>
      <c r="R71" s="80">
        <v>15.54726713532513</v>
      </c>
      <c r="S71" s="80">
        <v>0</v>
      </c>
      <c r="T71" s="78">
        <f>SUMPRODUCT(LTA!F71:AJ71,LTA!F$101:AJ$101,LTA!F$104:AJ$104)</f>
        <v>38.19</v>
      </c>
      <c r="U71" s="78">
        <f>SUMPRODUCT(LTA!F71:AJ71,LTA!F$102:AJ$102,LTA!F$104:AJ$104)</f>
        <v>107.50999999999999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57.9</v>
      </c>
      <c r="Z71" s="75">
        <f>IEX!O71</f>
        <v>0</v>
      </c>
      <c r="AA71" s="117">
        <f>STOA!I71</f>
        <v>9.17</v>
      </c>
      <c r="AB71" s="117">
        <f>-STOA!O71</f>
        <v>-194.69</v>
      </c>
      <c r="AC71">
        <f t="shared" si="3"/>
        <v>10.22349498943859</v>
      </c>
      <c r="AD71">
        <f t="shared" si="4"/>
        <v>760.26740326010406</v>
      </c>
      <c r="AE71">
        <f>'IDT-1'!C71</f>
        <v>0</v>
      </c>
      <c r="AF71" s="26"/>
      <c r="AG71">
        <f t="shared" si="5"/>
        <v>760.26740326010406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7.5593320235756387</v>
      </c>
      <c r="F72">
        <f>GT_Spot!Q72</f>
        <v>0</v>
      </c>
      <c r="G72">
        <f>PPCL_NG!Q72</f>
        <v>-8.0350000000000005E-2</v>
      </c>
      <c r="H72">
        <f>PPCL_Spot!Q72</f>
        <v>0</v>
      </c>
      <c r="I72">
        <f>Bawana_NG!Q72</f>
        <v>53.9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591.19951085104208</v>
      </c>
      <c r="P72" s="77">
        <v>68.209999999999994</v>
      </c>
      <c r="Q72" s="77">
        <v>22.110000000000003</v>
      </c>
      <c r="R72" s="80">
        <v>12.639999999999999</v>
      </c>
      <c r="S72" s="80">
        <v>0</v>
      </c>
      <c r="T72" s="78">
        <f>SUMPRODUCT(LTA!F72:AJ72,LTA!F$101:AJ$101,LTA!F$104:AJ$104)</f>
        <v>29.589999999999996</v>
      </c>
      <c r="U72" s="78">
        <f>SUMPRODUCT(LTA!F72:AJ72,LTA!F$102:AJ$102,LTA!F$104:AJ$104)</f>
        <v>107.59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72.38</v>
      </c>
      <c r="Z72" s="75">
        <f>IEX!O72</f>
        <v>0</v>
      </c>
      <c r="AA72" s="117">
        <f>STOA!I72</f>
        <v>6.77</v>
      </c>
      <c r="AB72" s="117">
        <f>-STOA!O72</f>
        <v>-194.69</v>
      </c>
      <c r="AC72">
        <f t="shared" si="3"/>
        <v>10.282345822139252</v>
      </c>
      <c r="AD72">
        <f t="shared" si="4"/>
        <v>766.89614705247857</v>
      </c>
      <c r="AE72">
        <f>'IDT-1'!C72</f>
        <v>0</v>
      </c>
      <c r="AF72" s="26"/>
      <c r="AG72">
        <f t="shared" si="5"/>
        <v>766.89614705247857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7.5593320235756387</v>
      </c>
      <c r="F73">
        <f>GT_Spot!Q73</f>
        <v>0</v>
      </c>
      <c r="G73">
        <f>PPCL_NG!Q73</f>
        <v>-8.0350000000000005E-2</v>
      </c>
      <c r="H73">
        <f>PPCL_Spot!Q73</f>
        <v>0</v>
      </c>
      <c r="I73">
        <f>Bawana_NG!Q73</f>
        <v>52.417851727388218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592.8619037879954</v>
      </c>
      <c r="P73" s="77">
        <v>68.209999999999994</v>
      </c>
      <c r="Q73" s="77">
        <v>22.110000000000003</v>
      </c>
      <c r="R73" s="80">
        <v>8.5300000000000011</v>
      </c>
      <c r="S73" s="80">
        <v>0</v>
      </c>
      <c r="T73" s="78">
        <f>SUMPRODUCT(LTA!F73:AJ73,LTA!F$101:AJ$101,LTA!F$104:AJ$104)</f>
        <v>24.14</v>
      </c>
      <c r="U73" s="78">
        <f>SUMPRODUCT(LTA!F73:AJ73,LTA!F$102:AJ$102,LTA!F$104:AJ$104)</f>
        <v>108.35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82.03</v>
      </c>
      <c r="Z73" s="75">
        <f>IEX!O73</f>
        <v>0</v>
      </c>
      <c r="AA73" s="117">
        <f>STOA!I73</f>
        <v>4.37</v>
      </c>
      <c r="AB73" s="117">
        <f>-STOA!O73</f>
        <v>-194.69</v>
      </c>
      <c r="AC73">
        <f t="shared" si="3"/>
        <v>10.401763975185457</v>
      </c>
      <c r="AD73">
        <f t="shared" si="4"/>
        <v>780.34697356377399</v>
      </c>
      <c r="AE73">
        <f>'IDT-1'!C73</f>
        <v>0</v>
      </c>
      <c r="AF73" s="26"/>
      <c r="AG73">
        <f t="shared" si="5"/>
        <v>780.34697356377399</v>
      </c>
      <c r="AI73" s="75">
        <f>PXIL!I73</f>
        <v>0</v>
      </c>
      <c r="AJ73" s="75">
        <f>PXIL!O73</f>
        <v>0</v>
      </c>
      <c r="AK73" s="75">
        <f>RTM_IEX!I73</f>
        <v>14.94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7.5593320235756387</v>
      </c>
      <c r="F74">
        <f>GT_Spot!Q74</f>
        <v>0</v>
      </c>
      <c r="G74">
        <f>PPCL_NG!Q74</f>
        <v>-8.0350000000000005E-2</v>
      </c>
      <c r="H74">
        <f>PPCL_Spot!Q74</f>
        <v>0</v>
      </c>
      <c r="I74">
        <f>Bawana_NG!Q74</f>
        <v>52.417851727388218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606.1248657779953</v>
      </c>
      <c r="P74" s="77">
        <v>68.209999999999994</v>
      </c>
      <c r="Q74" s="77">
        <v>22.110000000000003</v>
      </c>
      <c r="R74" s="80">
        <v>5.63</v>
      </c>
      <c r="S74" s="80">
        <v>0</v>
      </c>
      <c r="T74" s="78">
        <f>SUMPRODUCT(LTA!F74:AJ74,LTA!F$101:AJ$101,LTA!F$104:AJ$104)</f>
        <v>21.439999999999998</v>
      </c>
      <c r="U74" s="78">
        <f>SUMPRODUCT(LTA!F74:AJ74,LTA!F$102:AJ$102,LTA!F$104:AJ$104)</f>
        <v>108.95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86.85</v>
      </c>
      <c r="Z74" s="75">
        <f>IEX!O74</f>
        <v>0</v>
      </c>
      <c r="AA74" s="117">
        <f>STOA!I74</f>
        <v>3.09</v>
      </c>
      <c r="AB74" s="117">
        <f>-STOA!O74</f>
        <v>-194.69</v>
      </c>
      <c r="AC74">
        <f t="shared" si="3"/>
        <v>10.595478040697458</v>
      </c>
      <c r="AD74">
        <f t="shared" si="4"/>
        <v>802.16622148826173</v>
      </c>
      <c r="AE74">
        <f>'IDT-1'!C74</f>
        <v>0</v>
      </c>
      <c r="AF74" s="26"/>
      <c r="AG74">
        <f t="shared" si="5"/>
        <v>802.16622148826173</v>
      </c>
      <c r="AI74" s="75">
        <f>PXIL!I74</f>
        <v>0</v>
      </c>
      <c r="AJ74" s="75">
        <f>PXIL!O74</f>
        <v>0</v>
      </c>
      <c r="AK74" s="75">
        <f>RTM_IEX!I74</f>
        <v>25.15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22.036212163287978</v>
      </c>
      <c r="F75">
        <f>GT_Spot!Q75</f>
        <v>0</v>
      </c>
      <c r="G75">
        <f>PPCL_NG!Q75</f>
        <v>-8.0350000000000005E-2</v>
      </c>
      <c r="H75">
        <f>PPCL_Spot!Q75</f>
        <v>0</v>
      </c>
      <c r="I75">
        <f>Bawana_NG!Q75</f>
        <v>53.279999999999994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624.89734737146171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19.5</v>
      </c>
      <c r="U75" s="78">
        <f>SUMPRODUCT(LTA!F75:AJ75,LTA!F$102:AJ$102,LTA!F$104:AJ$104)</f>
        <v>109.49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62.73</v>
      </c>
      <c r="Z75" s="75">
        <f>IEX!O75</f>
        <v>0</v>
      </c>
      <c r="AA75" s="117">
        <f>STOA!I75</f>
        <v>2.06</v>
      </c>
      <c r="AB75" s="117">
        <f>-STOA!O75</f>
        <v>-102.61</v>
      </c>
      <c r="AC75">
        <f t="shared" si="3"/>
        <v>10.150735635447363</v>
      </c>
      <c r="AD75">
        <f t="shared" si="4"/>
        <v>806.47247389930226</v>
      </c>
      <c r="AE75">
        <f>'IDT-1'!C75</f>
        <v>0</v>
      </c>
      <c r="AF75" s="26"/>
      <c r="AG75">
        <f t="shared" si="5"/>
        <v>806.47247389930226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22.036212163287978</v>
      </c>
      <c r="F76">
        <f>GT_Spot!Q76</f>
        <v>0</v>
      </c>
      <c r="G76">
        <f>PPCL_NG!Q76</f>
        <v>-8.0350000000000005E-2</v>
      </c>
      <c r="H76">
        <f>PPCL_Spot!Q76</f>
        <v>0</v>
      </c>
      <c r="I76">
        <f>Bawana_NG!Q76</f>
        <v>53.279999999999994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653.19586040426168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16.939999999999998</v>
      </c>
      <c r="U76" s="78">
        <f>SUMPRODUCT(LTA!F76:AJ76,LTA!F$102:AJ$102,LTA!F$104:AJ$104)</f>
        <v>110.05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48.25</v>
      </c>
      <c r="Z76" s="75">
        <f>IEX!O76</f>
        <v>0</v>
      </c>
      <c r="AA76" s="117">
        <f>STOA!I76</f>
        <v>1.17</v>
      </c>
      <c r="AB76" s="117">
        <f>-STOA!O76</f>
        <v>-102.61</v>
      </c>
      <c r="AC76">
        <f t="shared" si="3"/>
        <v>10.113734637303072</v>
      </c>
      <c r="AD76">
        <f t="shared" si="4"/>
        <v>832.43798793024655</v>
      </c>
      <c r="AE76">
        <f>'IDT-1'!C76</f>
        <v>0</v>
      </c>
      <c r="AF76" s="26"/>
      <c r="AG76">
        <f t="shared" si="5"/>
        <v>832.43798793024655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7.6235756385068774</v>
      </c>
      <c r="F77">
        <f>GT_Spot!Q77</f>
        <v>0</v>
      </c>
      <c r="G77">
        <f>PPCL_NG!Q77</f>
        <v>-8.0350000000000005E-2</v>
      </c>
      <c r="H77">
        <f>PPCL_Spot!Q77</f>
        <v>0</v>
      </c>
      <c r="I77">
        <f>Bawana_NG!Q77</f>
        <v>53.279999999999994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671.3218137947938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15.36</v>
      </c>
      <c r="U77" s="78">
        <f>SUMPRODUCT(LTA!F77:AJ77,LTA!F$102:AJ$102,LTA!F$104:AJ$104)</f>
        <v>110.33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24.84</v>
      </c>
      <c r="Z77" s="75">
        <f>IEX!O77</f>
        <v>0</v>
      </c>
      <c r="AA77" s="117">
        <f>STOA!I77</f>
        <v>0.77</v>
      </c>
      <c r="AB77" s="117">
        <f>-STOA!O77</f>
        <v>-102.61</v>
      </c>
      <c r="AC77">
        <f t="shared" si="3"/>
        <v>9.7034906376667998</v>
      </c>
      <c r="AD77">
        <f t="shared" si="4"/>
        <v>836.45154879563393</v>
      </c>
      <c r="AE77">
        <f>'IDT-1'!C77</f>
        <v>0</v>
      </c>
      <c r="AF77" s="26"/>
      <c r="AG77">
        <f t="shared" si="5"/>
        <v>836.45154879563393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7.6235756385068774</v>
      </c>
      <c r="F78">
        <f>GT_Spot!Q78</f>
        <v>0</v>
      </c>
      <c r="G78">
        <f>PPCL_NG!Q78</f>
        <v>-8.0350000000000005E-2</v>
      </c>
      <c r="H78">
        <f>PPCL_Spot!Q78</f>
        <v>0</v>
      </c>
      <c r="I78">
        <f>Bawana_NG!Q78</f>
        <v>53.279999999999994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675.47554677157859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16.32</v>
      </c>
      <c r="U78" s="78">
        <f>SUMPRODUCT(LTA!F78:AJ78,LTA!F$102:AJ$102,LTA!F$104:AJ$104)</f>
        <v>110.87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23.84</v>
      </c>
      <c r="Z78" s="75">
        <f>IEX!O78</f>
        <v>0</v>
      </c>
      <c r="AA78" s="117">
        <f>STOA!I78</f>
        <v>0.77</v>
      </c>
      <c r="AB78" s="117">
        <f>-STOA!O78</f>
        <v>-102.61</v>
      </c>
      <c r="AC78">
        <f t="shared" si="3"/>
        <v>9.8776154006954364</v>
      </c>
      <c r="AD78">
        <f t="shared" si="4"/>
        <v>825.93115700939018</v>
      </c>
      <c r="AE78">
        <f>'IDT-1'!C78</f>
        <v>0</v>
      </c>
      <c r="AF78" s="26"/>
      <c r="AG78">
        <f t="shared" si="5"/>
        <v>825.93115700939018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7.9756417258328778</v>
      </c>
      <c r="F79">
        <f>GT_Spot!Q79</f>
        <v>0</v>
      </c>
      <c r="G79">
        <f>PPCL_NG!Q79</f>
        <v>-8.0350000000000005E-2</v>
      </c>
      <c r="H79">
        <f>PPCL_Spot!Q79</f>
        <v>0</v>
      </c>
      <c r="I79">
        <f>Bawana_NG!Q79</f>
        <v>53.28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682.6362492085118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17.55</v>
      </c>
      <c r="U79" s="78">
        <f>SUMPRODUCT(LTA!F79:AJ79,LTA!F$102:AJ$102,LTA!F$104:AJ$104)</f>
        <v>111.6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-102.61</v>
      </c>
      <c r="AC79">
        <f t="shared" si="3"/>
        <v>9.7067931260979385</v>
      </c>
      <c r="AD79">
        <f t="shared" si="4"/>
        <v>816.73474780824665</v>
      </c>
      <c r="AE79">
        <f>'IDT-1'!C79</f>
        <v>0</v>
      </c>
      <c r="AF79" s="26"/>
      <c r="AG79">
        <f t="shared" si="5"/>
        <v>816.73474780824665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7.9756417258328778</v>
      </c>
      <c r="F80">
        <f>GT_Spot!Q80</f>
        <v>0</v>
      </c>
      <c r="G80">
        <f>PPCL_NG!Q80</f>
        <v>-8.0350000000000005E-2</v>
      </c>
      <c r="H80">
        <f>PPCL_Spot!Q80</f>
        <v>0</v>
      </c>
      <c r="I80">
        <f>Bawana_NG!Q80</f>
        <v>53.28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682.6362492085118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18.75</v>
      </c>
      <c r="U80" s="78">
        <f>SUMPRODUCT(LTA!F80:AJ80,LTA!F$102:AJ$102,LTA!F$104:AJ$104)</f>
        <v>112.27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-102.61</v>
      </c>
      <c r="AC80">
        <f t="shared" si="3"/>
        <v>9.8564210389308702</v>
      </c>
      <c r="AD80">
        <f t="shared" si="4"/>
        <v>803.45511989541376</v>
      </c>
      <c r="AE80">
        <f>'IDT-1'!C80</f>
        <v>0</v>
      </c>
      <c r="AF80" s="26"/>
      <c r="AG80">
        <f t="shared" si="5"/>
        <v>803.45511989541376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7.9756417258328778</v>
      </c>
      <c r="F81">
        <f>GT_Spot!Q81</f>
        <v>0</v>
      </c>
      <c r="G81">
        <f>PPCL_NG!Q81</f>
        <v>-8.0350000000000005E-2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661.93252980144803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19.97</v>
      </c>
      <c r="U81" s="78">
        <f>SUMPRODUCT(LTA!F81:AJ81,LTA!F$102:AJ$102,LTA!F$104:AJ$104)</f>
        <v>113.00999999999999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-102.61</v>
      </c>
      <c r="AC81">
        <f t="shared" si="3"/>
        <v>9.7510029457596854</v>
      </c>
      <c r="AD81">
        <f t="shared" si="4"/>
        <v>781.53681858152129</v>
      </c>
      <c r="AE81">
        <f>'IDT-1'!C81</f>
        <v>0</v>
      </c>
      <c r="AF81" s="26"/>
      <c r="AG81">
        <f t="shared" si="5"/>
        <v>781.53681858152129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7.9756417258328778</v>
      </c>
      <c r="F82">
        <f>GT_Spot!Q82</f>
        <v>0</v>
      </c>
      <c r="G82">
        <f>PPCL_NG!Q82</f>
        <v>-8.0350000000000005E-2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651.90981345207842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21.2</v>
      </c>
      <c r="U82" s="78">
        <f>SUMPRODUCT(LTA!F82:AJ82,LTA!F$102:AJ$102,LTA!F$104:AJ$104)</f>
        <v>113.83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-102.61</v>
      </c>
      <c r="AC82">
        <f t="shared" si="3"/>
        <v>10.213530693216953</v>
      </c>
      <c r="AD82">
        <f t="shared" si="4"/>
        <v>713.10157448469442</v>
      </c>
      <c r="AE82">
        <f>'IDT-1'!C82</f>
        <v>-1</v>
      </c>
      <c r="AF82" s="26"/>
      <c r="AG82">
        <f t="shared" si="5"/>
        <v>712.10157448469442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7.9756417258328778</v>
      </c>
      <c r="F83">
        <f>GT_Spot!Q83</f>
        <v>0</v>
      </c>
      <c r="G83">
        <f>PPCL_NG!Q83</f>
        <v>-8.0350000000000005E-2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617.82285905759431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21.73</v>
      </c>
      <c r="U83" s="78">
        <f>SUMPRODUCT(LTA!F83:AJ83,LTA!F$102:AJ$102,LTA!F$104:AJ$104)</f>
        <v>110.42999999999999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-152.61000000000001</v>
      </c>
      <c r="AC83">
        <f t="shared" si="3"/>
        <v>9.2232312056027972</v>
      </c>
      <c r="AD83">
        <f t="shared" si="4"/>
        <v>732.13491957782435</v>
      </c>
      <c r="AE83">
        <f>'IDT-1'!C83</f>
        <v>0</v>
      </c>
      <c r="AF83" s="26"/>
      <c r="AG83">
        <f t="shared" si="5"/>
        <v>732.13491957782435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7.9756417258328778</v>
      </c>
      <c r="F84">
        <f>GT_Spot!Q84</f>
        <v>0</v>
      </c>
      <c r="G84">
        <f>PPCL_NG!Q84</f>
        <v>-8.0350000000000005E-2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598.27067166763175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22.24</v>
      </c>
      <c r="U84" s="78">
        <f>SUMPRODUCT(LTA!F84:AJ84,LTA!F$102:AJ$102,LTA!F$104:AJ$104)</f>
        <v>110.42999999999999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-152.61000000000001</v>
      </c>
      <c r="AC84">
        <f t="shared" si="3"/>
        <v>9.1000505941821039</v>
      </c>
      <c r="AD84">
        <f t="shared" si="4"/>
        <v>708.21591279928248</v>
      </c>
      <c r="AE84">
        <f>'IDT-1'!C84</f>
        <v>0</v>
      </c>
      <c r="AF84" s="26"/>
      <c r="AG84">
        <f t="shared" si="5"/>
        <v>708.21591279928248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7.9756417258328778</v>
      </c>
      <c r="F85">
        <f>GT_Spot!Q85</f>
        <v>0</v>
      </c>
      <c r="G85">
        <f>PPCL_NG!Q85</f>
        <v>-8.0350000000000005E-2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589.19366241974694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22.72</v>
      </c>
      <c r="U85" s="78">
        <f>SUMPRODUCT(LTA!F85:AJ85,LTA!F$102:AJ$102,LTA!F$104:AJ$104)</f>
        <v>110.33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9.4674232889104832</v>
      </c>
      <c r="AD85">
        <f t="shared" si="4"/>
        <v>649.15153085666941</v>
      </c>
      <c r="AE85">
        <f>'IDT-1'!C85</f>
        <v>0</v>
      </c>
      <c r="AF85" s="26"/>
      <c r="AG85">
        <f t="shared" si="5"/>
        <v>649.15153085666941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7.9756417258328778</v>
      </c>
      <c r="F86">
        <f>GT_Spot!Q86</f>
        <v>0</v>
      </c>
      <c r="G86">
        <f>PPCL_NG!Q86</f>
        <v>-8.0350000000000005E-2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586.32141926374675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23.25</v>
      </c>
      <c r="U86" s="78">
        <f>SUMPRODUCT(LTA!F86:AJ86,LTA!F$102:AJ$102,LTA!F$104:AJ$104)</f>
        <v>110.15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</v>
      </c>
      <c r="AA86" s="117">
        <f>STOA!I86</f>
        <v>0.77</v>
      </c>
      <c r="AB86" s="117">
        <f>-STOA!O86</f>
        <v>-152.61000000000001</v>
      </c>
      <c r="AC86">
        <f t="shared" si="3"/>
        <v>9.5695213344484156</v>
      </c>
      <c r="AD86">
        <f t="shared" si="4"/>
        <v>632.52718965513122</v>
      </c>
      <c r="AE86">
        <f>'IDT-1'!C86</f>
        <v>0</v>
      </c>
      <c r="AF86" s="26"/>
      <c r="AG86">
        <f t="shared" si="5"/>
        <v>632.52718965513122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21.772054054054056</v>
      </c>
      <c r="F87">
        <f>GT_Spot!Q87</f>
        <v>0</v>
      </c>
      <c r="G87">
        <f>PPCL_NG!Q87</f>
        <v>-8.0350000000000005E-2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603.08938292264565</v>
      </c>
      <c r="P87" s="77">
        <v>68.209999999999994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15.98</v>
      </c>
      <c r="U87" s="78">
        <f>SUMPRODUCT(LTA!F87:AJ87,LTA!F$102:AJ$102,LTA!F$104:AJ$104)</f>
        <v>109.92999999999999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-34</v>
      </c>
      <c r="AA87" s="117">
        <f>STOA!I87</f>
        <v>0.77</v>
      </c>
      <c r="AB87" s="117">
        <f>-STOA!O87</f>
        <v>-152.61000000000001</v>
      </c>
      <c r="AC87">
        <f t="shared" si="3"/>
        <v>10.527216682521674</v>
      </c>
      <c r="AD87">
        <f t="shared" si="4"/>
        <v>569.64387029417799</v>
      </c>
      <c r="AE87">
        <f>'IDT-1'!C87</f>
        <v>0</v>
      </c>
      <c r="AF87" s="26"/>
      <c r="AG87">
        <f t="shared" si="5"/>
        <v>569.64387029417799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21.767368421052634</v>
      </c>
      <c r="F88">
        <f>GT_Spot!Q88</f>
        <v>0</v>
      </c>
      <c r="G88">
        <f>PPCL_NG!Q88</f>
        <v>-8.0350000000000005E-2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591.5060749908456</v>
      </c>
      <c r="P88" s="77">
        <v>68.209999999999994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15.98</v>
      </c>
      <c r="U88" s="78">
        <f>SUMPRODUCT(LTA!F88:AJ88,LTA!F$102:AJ$102,LTA!F$104:AJ$104)</f>
        <v>109.88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-34</v>
      </c>
      <c r="AA88" s="117">
        <f>STOA!I88</f>
        <v>0.77</v>
      </c>
      <c r="AB88" s="117">
        <f>-STOA!O88</f>
        <v>-152.61000000000001</v>
      </c>
      <c r="AC88">
        <f t="shared" si="3"/>
        <v>10.069677238263608</v>
      </c>
      <c r="AD88">
        <f t="shared" si="4"/>
        <v>598.46341617363464</v>
      </c>
      <c r="AE88">
        <f>'IDT-1'!C88</f>
        <v>0</v>
      </c>
      <c r="AF88" s="26"/>
      <c r="AG88">
        <f t="shared" si="5"/>
        <v>598.46341617363464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8.7594734742720384</v>
      </c>
      <c r="F89">
        <f>GT_Spot!Q89</f>
        <v>0</v>
      </c>
      <c r="G89">
        <f>PPCL_NG!Q89</f>
        <v>-8.0350000000000005E-2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563.58919512685816</v>
      </c>
      <c r="P89" s="77">
        <v>68.209999999999994</v>
      </c>
      <c r="Q89" s="77">
        <v>9.6900000000000013</v>
      </c>
      <c r="R89" s="80">
        <v>0</v>
      </c>
      <c r="S89" s="80">
        <v>0</v>
      </c>
      <c r="T89" s="78">
        <f>SUMPRODUCT(LTA!F89:AJ89,LTA!F$101:AJ$101,LTA!F$104:AJ$104)</f>
        <v>15.91</v>
      </c>
      <c r="U89" s="78">
        <f>SUMPRODUCT(LTA!F89:AJ89,LTA!F$102:AJ$102,LTA!F$104:AJ$104)</f>
        <v>78.960000000000008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-22</v>
      </c>
      <c r="AA89" s="117">
        <f>STOA!I89</f>
        <v>0.77</v>
      </c>
      <c r="AB89" s="117">
        <f>-STOA!O89</f>
        <v>-152.61000000000001</v>
      </c>
      <c r="AC89">
        <f t="shared" si="3"/>
        <v>8.5956634878868812</v>
      </c>
      <c r="AD89">
        <f t="shared" si="4"/>
        <v>617.25265511324335</v>
      </c>
      <c r="AE89">
        <f>'IDT-1'!C89</f>
        <v>0</v>
      </c>
      <c r="AF89" s="26"/>
      <c r="AG89">
        <f t="shared" si="5"/>
        <v>617.25265511324335</v>
      </c>
      <c r="AI89" s="75">
        <f>PXIL!I89</f>
        <v>0</v>
      </c>
      <c r="AJ89" s="75">
        <f>PXIL!O89</f>
        <v>0</v>
      </c>
      <c r="AK89" s="75">
        <f>RTM_IEX!I89</f>
        <v>9.65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7.9756417258328778</v>
      </c>
      <c r="F90">
        <f>GT_Spot!Q90</f>
        <v>0</v>
      </c>
      <c r="G90">
        <f>PPCL_NG!Q90</f>
        <v>-8.0350000000000005E-2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556.64754184165815</v>
      </c>
      <c r="P90" s="77">
        <v>68.209999999999994</v>
      </c>
      <c r="Q90" s="77">
        <v>9.6900000000000013</v>
      </c>
      <c r="R90" s="80">
        <v>0</v>
      </c>
      <c r="S90" s="80">
        <v>0</v>
      </c>
      <c r="T90" s="78">
        <f>SUMPRODUCT(LTA!F90:AJ90,LTA!F$101:AJ$101,LTA!F$104:AJ$104)</f>
        <v>15.8</v>
      </c>
      <c r="U90" s="78">
        <f>SUMPRODUCT(LTA!F90:AJ90,LTA!F$102:AJ$102,LTA!F$104:AJ$104)</f>
        <v>59.63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-152.61000000000001</v>
      </c>
      <c r="AC90">
        <f t="shared" si="3"/>
        <v>8.0763684141025589</v>
      </c>
      <c r="AD90">
        <f t="shared" si="4"/>
        <v>602.95646515338842</v>
      </c>
      <c r="AE90">
        <f>'IDT-1'!C90</f>
        <v>0</v>
      </c>
      <c r="AF90" s="26"/>
      <c r="AG90">
        <f t="shared" si="5"/>
        <v>602.95646515338842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-8.0350000000000005E-2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546.93113117615826</v>
      </c>
      <c r="P91" s="77">
        <v>68.209999999999994</v>
      </c>
      <c r="Q91" s="77">
        <v>9.6900000000000013</v>
      </c>
      <c r="R91" s="80">
        <v>0</v>
      </c>
      <c r="S91" s="80">
        <v>0</v>
      </c>
      <c r="T91" s="78">
        <f>SUMPRODUCT(LTA!F91:AJ91,LTA!F$101:AJ$101,LTA!F$104:AJ$104)</f>
        <v>15.62</v>
      </c>
      <c r="U91" s="78">
        <f>SUMPRODUCT(LTA!F91:AJ91,LTA!F$102:AJ$102,LTA!F$104:AJ$104)</f>
        <v>59.410000000000004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-212.76999999999998</v>
      </c>
      <c r="AC91">
        <f t="shared" si="3"/>
        <v>9.0335819823147165</v>
      </c>
      <c r="AD91">
        <f t="shared" si="4"/>
        <v>589.91941254845926</v>
      </c>
      <c r="AE91">
        <f>'IDT-1'!C91</f>
        <v>0</v>
      </c>
      <c r="AF91" s="26"/>
      <c r="AG91">
        <f t="shared" si="5"/>
        <v>589.91941254845926</v>
      </c>
      <c r="AI91" s="75">
        <f>PXIL!I91</f>
        <v>0</v>
      </c>
      <c r="AJ91" s="75">
        <f>PXIL!O91</f>
        <v>0</v>
      </c>
      <c r="AK91" s="75">
        <f>RTM_IEX!I91</f>
        <v>57.9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-8.0350000000000005E-2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541.19886253385823</v>
      </c>
      <c r="P92" s="77">
        <v>68.209999999999994</v>
      </c>
      <c r="Q92" s="77">
        <v>9.6900000000000013</v>
      </c>
      <c r="R92" s="80">
        <v>0</v>
      </c>
      <c r="S92" s="80">
        <v>0</v>
      </c>
      <c r="T92" s="78">
        <f>SUMPRODUCT(LTA!F92:AJ92,LTA!F$101:AJ$101,LTA!F$104:AJ$104)</f>
        <v>15.42</v>
      </c>
      <c r="U92" s="78">
        <f>SUMPRODUCT(LTA!F92:AJ92,LTA!F$102:AJ$102,LTA!F$104:AJ$104)</f>
        <v>59.24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-212.76999999999998</v>
      </c>
      <c r="AC92">
        <f t="shared" si="3"/>
        <v>8.962810018262477</v>
      </c>
      <c r="AD92">
        <f t="shared" si="4"/>
        <v>581.94791587021143</v>
      </c>
      <c r="AE92">
        <f>'IDT-1'!C92</f>
        <v>0</v>
      </c>
      <c r="AF92" s="26"/>
      <c r="AG92">
        <f t="shared" si="5"/>
        <v>581.94791587021143</v>
      </c>
      <c r="AI92" s="75">
        <f>PXIL!I92</f>
        <v>0</v>
      </c>
      <c r="AJ92" s="75">
        <f>PXIL!O92</f>
        <v>0</v>
      </c>
      <c r="AK92" s="75">
        <f>RTM_IEX!I92</f>
        <v>55.96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-8.0350000000000005E-2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530.3539449558582</v>
      </c>
      <c r="P93" s="77">
        <v>68.209999999999994</v>
      </c>
      <c r="Q93" s="77">
        <v>9.6900000000000013</v>
      </c>
      <c r="R93" s="80">
        <v>0</v>
      </c>
      <c r="S93" s="80">
        <v>0</v>
      </c>
      <c r="T93" s="78">
        <f>SUMPRODUCT(LTA!F93:AJ93,LTA!F$101:AJ$101,LTA!F$104:AJ$104)</f>
        <v>15.14</v>
      </c>
      <c r="U93" s="78">
        <f>SUMPRODUCT(LTA!F93:AJ93,LTA!F$102:AJ$102,LTA!F$104:AJ$104)</f>
        <v>59.88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8.8875267435760765</v>
      </c>
      <c r="AD93">
        <f t="shared" si="4"/>
        <v>573.46828156689776</v>
      </c>
      <c r="AE93">
        <f>'IDT-1'!C93</f>
        <v>0</v>
      </c>
      <c r="AF93" s="26"/>
      <c r="AG93">
        <f t="shared" si="5"/>
        <v>573.46828156689776</v>
      </c>
      <c r="AI93" s="75">
        <f>PXIL!I93</f>
        <v>0</v>
      </c>
      <c r="AJ93" s="75">
        <f>PXIL!O93</f>
        <v>0</v>
      </c>
      <c r="AK93" s="75">
        <f>RTM_IEX!I93</f>
        <v>57.89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8.3222133546155899</v>
      </c>
      <c r="F94">
        <f>GT_Spot!Q94</f>
        <v>0</v>
      </c>
      <c r="G94">
        <f>PPCL_NG!Q94</f>
        <v>-8.0350000000000005E-2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530.3539449558582</v>
      </c>
      <c r="P94" s="77">
        <v>68.209999999999994</v>
      </c>
      <c r="Q94" s="77">
        <v>9.6900000000000013</v>
      </c>
      <c r="R94" s="80">
        <v>0</v>
      </c>
      <c r="S94" s="80">
        <v>0</v>
      </c>
      <c r="T94" s="78">
        <f>SUMPRODUCT(LTA!F94:AJ94,LTA!F$101:AJ$101,LTA!F$104:AJ$104)</f>
        <v>12.81</v>
      </c>
      <c r="U94" s="78">
        <f>SUMPRODUCT(LTA!F94:AJ94,LTA!F$102:AJ$102,LTA!F$104:AJ$104)</f>
        <v>59.680000000000007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8.4832547435760759</v>
      </c>
      <c r="AD94">
        <f t="shared" si="4"/>
        <v>527.93255356689792</v>
      </c>
      <c r="AE94">
        <f>'IDT-1'!C94</f>
        <v>0</v>
      </c>
      <c r="AF94" s="26"/>
      <c r="AG94">
        <f t="shared" si="5"/>
        <v>527.93255356689792</v>
      </c>
      <c r="AI94" s="75">
        <f>PXIL!I94</f>
        <v>0</v>
      </c>
      <c r="AJ94" s="75">
        <f>PXIL!O94</f>
        <v>0</v>
      </c>
      <c r="AK94" s="75">
        <f>RTM_IEX!I94</f>
        <v>14.48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8.3222133546155899</v>
      </c>
      <c r="F95">
        <f>GT_Spot!Q95</f>
        <v>0</v>
      </c>
      <c r="G95">
        <f>PPCL_NG!Q95</f>
        <v>-8.0350000000000005E-2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529.02631087817008</v>
      </c>
      <c r="P95" s="77">
        <v>68.209999999999994</v>
      </c>
      <c r="Q95" s="77">
        <v>9.6900000000000013</v>
      </c>
      <c r="R95" s="80">
        <v>0</v>
      </c>
      <c r="S95" s="80">
        <v>0</v>
      </c>
      <c r="T95" s="78">
        <f>SUMPRODUCT(LTA!F95:AJ95,LTA!F$101:AJ$101,LTA!F$104:AJ$104)</f>
        <v>12.73</v>
      </c>
      <c r="U95" s="78">
        <f>SUMPRODUCT(LTA!F95:AJ95,LTA!F$102:AJ$102,LTA!F$104:AJ$104)</f>
        <v>59.61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8.8099315636924231</v>
      </c>
      <c r="AD95">
        <f t="shared" si="4"/>
        <v>564.72824266909345</v>
      </c>
      <c r="AE95">
        <f>'IDT-1'!C95</f>
        <v>0</v>
      </c>
      <c r="AF95" s="26"/>
      <c r="AG95">
        <f t="shared" si="5"/>
        <v>564.72824266909345</v>
      </c>
      <c r="AI95" s="75">
        <f>PXIL!I95</f>
        <v>0</v>
      </c>
      <c r="AJ95" s="75">
        <f>PXIL!O95</f>
        <v>0</v>
      </c>
      <c r="AK95" s="75">
        <f>RTM_IEX!I95</f>
        <v>53.08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8.3222133546155899</v>
      </c>
      <c r="F96">
        <f>GT_Spot!Q96</f>
        <v>0</v>
      </c>
      <c r="G96">
        <f>PPCL_NG!Q96</f>
        <v>-8.0350000000000005E-2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523.35018198247622</v>
      </c>
      <c r="P96" s="77">
        <v>68.209999999999994</v>
      </c>
      <c r="Q96" s="77">
        <v>9.6900000000000013</v>
      </c>
      <c r="R96" s="80">
        <v>0</v>
      </c>
      <c r="S96" s="80">
        <v>0</v>
      </c>
      <c r="T96" s="78">
        <f>SUMPRODUCT(LTA!F96:AJ96,LTA!F$101:AJ$101,LTA!F$104:AJ$104)</f>
        <v>12.63</v>
      </c>
      <c r="U96" s="78">
        <f>SUMPRODUCT(LTA!F96:AJ96,LTA!F$102:AJ$102,LTA!F$104:AJ$104)</f>
        <v>59.42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8.6724216294103158</v>
      </c>
      <c r="AD96">
        <f t="shared" si="4"/>
        <v>549.23962370768152</v>
      </c>
      <c r="AE96">
        <f>'IDT-1'!C96</f>
        <v>0</v>
      </c>
      <c r="AF96" s="26"/>
      <c r="AG96">
        <f t="shared" si="5"/>
        <v>549.23962370768152</v>
      </c>
      <c r="AI96" s="75">
        <f>PXIL!I96</f>
        <v>0</v>
      </c>
      <c r="AJ96" s="75">
        <f>PXIL!O96</f>
        <v>0</v>
      </c>
      <c r="AK96" s="75">
        <f>RTM_IEX!I96</f>
        <v>43.42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8.3222133546155899</v>
      </c>
      <c r="F97">
        <f>GT_Spot!Q97</f>
        <v>0</v>
      </c>
      <c r="G97">
        <f>PPCL_NG!Q97</f>
        <v>-8.0350000000000005E-2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534.23098682034413</v>
      </c>
      <c r="P97" s="77">
        <v>68.209999999999994</v>
      </c>
      <c r="Q97" s="77">
        <v>9.6900000000000013</v>
      </c>
      <c r="R97" s="80">
        <v>0</v>
      </c>
      <c r="S97" s="80">
        <v>0</v>
      </c>
      <c r="T97" s="78">
        <f>SUMPRODUCT(LTA!F97:AJ97,LTA!F$101:AJ$101,LTA!F$104:AJ$104)</f>
        <v>12.51</v>
      </c>
      <c r="U97" s="78">
        <f>SUMPRODUCT(LTA!F97:AJ97,LTA!F$102:AJ$102,LTA!F$104:AJ$104)</f>
        <v>59.34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8.5540687119835539</v>
      </c>
      <c r="AD97">
        <f t="shared" si="4"/>
        <v>535.90878146297632</v>
      </c>
      <c r="AE97">
        <f>'IDT-1'!C97</f>
        <v>0</v>
      </c>
      <c r="AF97" s="26"/>
      <c r="AG97">
        <f t="shared" si="5"/>
        <v>535.90878146297632</v>
      </c>
      <c r="AI97" s="75">
        <f>PXIL!I97</f>
        <v>0</v>
      </c>
      <c r="AJ97" s="75">
        <f>PXIL!O97</f>
        <v>0</v>
      </c>
      <c r="AK97" s="75">
        <f>RTM_IEX!I97</f>
        <v>19.29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8.3222133546155899</v>
      </c>
      <c r="F98">
        <f>GT_Spot!Q98</f>
        <v>0</v>
      </c>
      <c r="G98">
        <f>PPCL_NG!Q98</f>
        <v>-8.0350000000000005E-2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533.15909425272196</v>
      </c>
      <c r="P98" s="77">
        <v>68.209999999999994</v>
      </c>
      <c r="Q98" s="77">
        <v>9.6900000000000013</v>
      </c>
      <c r="R98" s="80">
        <v>0</v>
      </c>
      <c r="S98" s="80">
        <v>0</v>
      </c>
      <c r="T98" s="78">
        <f>SUMPRODUCT(LTA!F98:AJ98,LTA!F$101:AJ$101,LTA!F$104:AJ$104)</f>
        <v>12.08</v>
      </c>
      <c r="U98" s="78">
        <f>SUMPRODUCT(LTA!F98:AJ98,LTA!F$102:AJ$102,LTA!F$104:AJ$104)</f>
        <v>59.27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8.4979080573884769</v>
      </c>
      <c r="AD98">
        <f t="shared" si="4"/>
        <v>529.58304954994924</v>
      </c>
      <c r="AE98">
        <f>'IDT-1'!C98</f>
        <v>0</v>
      </c>
      <c r="AF98" s="26"/>
      <c r="AG98">
        <f t="shared" si="5"/>
        <v>529.58304954994924</v>
      </c>
      <c r="AI98" s="75">
        <f>PXIL!I98</f>
        <v>0</v>
      </c>
      <c r="AJ98" s="75">
        <f>PXIL!O98</f>
        <v>0</v>
      </c>
      <c r="AK98" s="75">
        <f>RTM_IEX!I98</f>
        <v>14.48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0.21282632353077444</v>
      </c>
      <c r="F99">
        <f t="shared" si="6"/>
        <v>0</v>
      </c>
      <c r="G99">
        <f t="shared" si="6"/>
        <v>-1.9242875000000021E-3</v>
      </c>
      <c r="H99">
        <f t="shared" si="6"/>
        <v>0</v>
      </c>
      <c r="I99">
        <f t="shared" si="6"/>
        <v>1.1522141681078923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13.105116480273006</v>
      </c>
      <c r="P99" s="77">
        <f t="shared" si="6"/>
        <v>1.4061858611516351</v>
      </c>
      <c r="Q99" s="77">
        <f t="shared" si="6"/>
        <v>0.40049499999999966</v>
      </c>
      <c r="R99" s="80">
        <f t="shared" si="6"/>
        <v>0.27006931678383117</v>
      </c>
      <c r="S99" s="80">
        <f t="shared" si="6"/>
        <v>0</v>
      </c>
      <c r="T99" s="78">
        <f t="shared" si="6"/>
        <v>1.4422074999999994</v>
      </c>
      <c r="U99" s="78">
        <f t="shared" si="6"/>
        <v>1.9060225000000006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0.15089250000000001</v>
      </c>
      <c r="Z99" s="75">
        <f t="shared" si="6"/>
        <v>-0.1095</v>
      </c>
      <c r="AA99" s="117">
        <f t="shared" si="6"/>
        <v>0.37306999999999996</v>
      </c>
      <c r="AB99" s="117">
        <f t="shared" si="6"/>
        <v>-4.4488800000000053</v>
      </c>
      <c r="AC99">
        <f t="shared" si="6"/>
        <v>0.22774825651550717</v>
      </c>
      <c r="AD99">
        <f t="shared" si="6"/>
        <v>15.820674605831631</v>
      </c>
      <c r="AE99">
        <f t="shared" si="6"/>
        <v>-0.16673999999999989</v>
      </c>
      <c r="AG99">
        <f t="shared" si="6"/>
        <v>15.65393460583163</v>
      </c>
      <c r="AI99">
        <f t="shared" si="6"/>
        <v>0</v>
      </c>
      <c r="AJ99">
        <f t="shared" si="6"/>
        <v>0</v>
      </c>
      <c r="AK99">
        <f t="shared" si="6"/>
        <v>0.52362750000000002</v>
      </c>
      <c r="AL99">
        <f t="shared" si="6"/>
        <v>-0.33400000000000002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243.25175220539134</v>
      </c>
      <c r="P3" s="77">
        <v>74.97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389.01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6.04</v>
      </c>
      <c r="AB3" s="117">
        <f>-STOA!P3</f>
        <v>0</v>
      </c>
      <c r="AC3">
        <f>SUMIF(B3:AB3,"&gt;0")*$AC$2-SUMIF(B3:AB3,"&lt;0")*($AC$2/(1-$AC$2))+SUMIF(AI3:AR3,"&gt;0")*$AC$2-SUMIF(AI3:AR3,"&lt;0")*($AC$2/(1-$AC$2))</f>
        <v>7.3124160269826417</v>
      </c>
      <c r="AD3">
        <f>SUM(B3:AB3,AI3:AR3)-AC3</f>
        <v>783.26550031239412</v>
      </c>
      <c r="AE3">
        <f>'IDT-1'!F3</f>
        <v>0</v>
      </c>
      <c r="AF3" s="26"/>
      <c r="AG3">
        <f>SUM(AD3:AF3)</f>
        <v>783.26550031239412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243.25175220539134</v>
      </c>
      <c r="P4" s="77">
        <v>74.97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388.85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7.3997893022045957</v>
      </c>
      <c r="AD4">
        <f t="shared" ref="AD4:AD67" si="1">SUM(B4:AB4,AI4:AR4)-AC4</f>
        <v>773.01812703717212</v>
      </c>
      <c r="AE4">
        <f>'IDT-1'!F4</f>
        <v>0</v>
      </c>
      <c r="AF4" s="26"/>
      <c r="AG4">
        <f t="shared" ref="AG4:AG67" si="2">SUM(AD4:AF4)</f>
        <v>773.01812703717212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238.012014742426</v>
      </c>
      <c r="P5" s="77">
        <v>74.97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388.65000000000003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6.04</v>
      </c>
      <c r="AB5" s="117">
        <f>-STOA!P5</f>
        <v>0</v>
      </c>
      <c r="AC5">
        <f t="shared" si="0"/>
        <v>7.5738728005853844</v>
      </c>
      <c r="AD5">
        <f t="shared" si="1"/>
        <v>742.40430607582607</v>
      </c>
      <c r="AE5">
        <f>'IDT-1'!F5</f>
        <v>0</v>
      </c>
      <c r="AF5" s="26"/>
      <c r="AG5">
        <f t="shared" si="2"/>
        <v>742.40430607582607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238.012014742426</v>
      </c>
      <c r="P6" s="77">
        <v>74.97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388.5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6.04</v>
      </c>
      <c r="AB6" s="117">
        <f>-STOA!P6</f>
        <v>0</v>
      </c>
      <c r="AC6">
        <f t="shared" si="0"/>
        <v>7.2174276996975717</v>
      </c>
      <c r="AD6">
        <f t="shared" si="1"/>
        <v>782.61075117671373</v>
      </c>
      <c r="AE6">
        <f>'IDT-1'!F6</f>
        <v>0</v>
      </c>
      <c r="AF6" s="26"/>
      <c r="AG6">
        <f t="shared" si="2"/>
        <v>782.61075117671373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237.55778243504912</v>
      </c>
      <c r="P7" s="77">
        <v>74.97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364.12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6.04</v>
      </c>
      <c r="AB7" s="117">
        <f>-STOA!P7</f>
        <v>0</v>
      </c>
      <c r="AC7">
        <f t="shared" si="0"/>
        <v>7.3984021938914424</v>
      </c>
      <c r="AD7">
        <f t="shared" si="1"/>
        <v>712.59554437514305</v>
      </c>
      <c r="AE7">
        <f>'IDT-1'!F7</f>
        <v>0</v>
      </c>
      <c r="AF7" s="26"/>
      <c r="AG7">
        <f t="shared" si="2"/>
        <v>712.59554437514305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237.55778243504912</v>
      </c>
      <c r="P8" s="77">
        <v>74.97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363.98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6.04</v>
      </c>
      <c r="AB8" s="117">
        <f>-STOA!P8</f>
        <v>0</v>
      </c>
      <c r="AC8">
        <f t="shared" si="0"/>
        <v>7.0420450930036305</v>
      </c>
      <c r="AD8">
        <f t="shared" si="1"/>
        <v>752.81190147603104</v>
      </c>
      <c r="AE8">
        <f>'IDT-1'!F8</f>
        <v>0</v>
      </c>
      <c r="AF8" s="26"/>
      <c r="AG8">
        <f t="shared" si="2"/>
        <v>752.81190147603104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11.993446204259966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237.55778243504912</v>
      </c>
      <c r="P9" s="77">
        <v>74.97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363.84999999999997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6.04</v>
      </c>
      <c r="AB9" s="117">
        <f>-STOA!P9</f>
        <v>0</v>
      </c>
      <c r="AC9">
        <f t="shared" si="0"/>
        <v>7.1296823682255823</v>
      </c>
      <c r="AD9">
        <f t="shared" si="1"/>
        <v>742.59426420080899</v>
      </c>
      <c r="AE9">
        <f>'IDT-1'!F9</f>
        <v>0</v>
      </c>
      <c r="AF9" s="26"/>
      <c r="AG9">
        <f t="shared" si="2"/>
        <v>742.59426420080899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11.993446204259966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237.55778243504912</v>
      </c>
      <c r="P10" s="77">
        <v>74.97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363.67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6.04</v>
      </c>
      <c r="AB10" s="117">
        <f>-STOA!P10</f>
        <v>0</v>
      </c>
      <c r="AC10">
        <f t="shared" si="0"/>
        <v>7.2168796434475366</v>
      </c>
      <c r="AD10">
        <f t="shared" si="1"/>
        <v>732.32706692558702</v>
      </c>
      <c r="AE10">
        <f>'IDT-1'!F10</f>
        <v>0</v>
      </c>
      <c r="AF10" s="26"/>
      <c r="AG10">
        <f t="shared" si="2"/>
        <v>732.32706692558702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11.993446204259966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237.55778243504912</v>
      </c>
      <c r="P11" s="77">
        <v>74.97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363.52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6.04</v>
      </c>
      <c r="AB11" s="117">
        <f>-STOA!P11</f>
        <v>0</v>
      </c>
      <c r="AC11">
        <f t="shared" si="0"/>
        <v>7.3487315562804669</v>
      </c>
      <c r="AD11">
        <f t="shared" si="1"/>
        <v>717.04521501275417</v>
      </c>
      <c r="AE11">
        <f>'IDT-1'!F11</f>
        <v>0</v>
      </c>
      <c r="AF11" s="26"/>
      <c r="AG11">
        <f t="shared" si="2"/>
        <v>717.04521501275417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11.993446204259966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237.55778243504912</v>
      </c>
      <c r="P12" s="77">
        <v>74.97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363.46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6.04</v>
      </c>
      <c r="AB12" s="117">
        <f>-STOA!P12</f>
        <v>0</v>
      </c>
      <c r="AC12">
        <f t="shared" si="0"/>
        <v>7.6589380195573016</v>
      </c>
      <c r="AD12">
        <f t="shared" si="1"/>
        <v>681.67500854947718</v>
      </c>
      <c r="AE12">
        <f>'IDT-1'!F12</f>
        <v>0</v>
      </c>
      <c r="AF12" s="26"/>
      <c r="AG12">
        <f t="shared" si="2"/>
        <v>681.67500854947718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11.993446204259966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237.55778243504912</v>
      </c>
      <c r="P13" s="77">
        <v>74.97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363.40000000000003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6.04</v>
      </c>
      <c r="AB13" s="117">
        <f>-STOA!P13</f>
        <v>0</v>
      </c>
      <c r="AC13">
        <f t="shared" si="0"/>
        <v>7.2322598984919271</v>
      </c>
      <c r="AD13">
        <f t="shared" si="1"/>
        <v>730.04168667054262</v>
      </c>
      <c r="AE13">
        <f>'IDT-1'!F13</f>
        <v>0</v>
      </c>
      <c r="AF13" s="26"/>
      <c r="AG13">
        <f t="shared" si="2"/>
        <v>730.04168667054262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-42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11.993446204259966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237.55778243504912</v>
      </c>
      <c r="P14" s="77">
        <v>74.97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363.39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6.04</v>
      </c>
      <c r="AB14" s="117">
        <f>-STOA!P14</f>
        <v>0</v>
      </c>
      <c r="AC14">
        <f t="shared" si="0"/>
        <v>7.3919781938914424</v>
      </c>
      <c r="AD14">
        <f t="shared" si="1"/>
        <v>711.87196837514307</v>
      </c>
      <c r="AE14">
        <f>'IDT-1'!F14</f>
        <v>0</v>
      </c>
      <c r="AF14" s="26"/>
      <c r="AG14">
        <f t="shared" si="2"/>
        <v>711.87196837514307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11.993446204259966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237.55778243504912</v>
      </c>
      <c r="P15" s="77">
        <v>74.97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363.28000000000003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6.04</v>
      </c>
      <c r="AB15" s="117">
        <f>-STOA!P15</f>
        <v>0</v>
      </c>
      <c r="AC15">
        <f t="shared" si="0"/>
        <v>7.391010193891443</v>
      </c>
      <c r="AD15">
        <f t="shared" si="1"/>
        <v>711.76293637514311</v>
      </c>
      <c r="AE15">
        <f>'IDT-1'!F15</f>
        <v>0</v>
      </c>
      <c r="AF15" s="26"/>
      <c r="AG15">
        <f t="shared" si="2"/>
        <v>711.76293637514311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11.993446204259966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237.55778243504912</v>
      </c>
      <c r="P16" s="77">
        <v>74.97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363.17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6.04</v>
      </c>
      <c r="AB16" s="117">
        <f>-STOA!P16</f>
        <v>0</v>
      </c>
      <c r="AC16">
        <f t="shared" si="0"/>
        <v>7.6830204021238879</v>
      </c>
      <c r="AD16">
        <f t="shared" si="1"/>
        <v>678.36092616691064</v>
      </c>
      <c r="AE16">
        <f>'IDT-1'!F16</f>
        <v>0</v>
      </c>
      <c r="AF16" s="26"/>
      <c r="AG16">
        <f t="shared" si="2"/>
        <v>678.36092616691064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11.993446204259966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237.55778243504912</v>
      </c>
      <c r="P17" s="77">
        <v>74.97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363.06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6.04</v>
      </c>
      <c r="AB17" s="117">
        <f>-STOA!P17</f>
        <v>0</v>
      </c>
      <c r="AC17">
        <f t="shared" si="0"/>
        <v>7.1671210058365604</v>
      </c>
      <c r="AD17">
        <f t="shared" si="1"/>
        <v>736.76682556319804</v>
      </c>
      <c r="AE17">
        <f>'IDT-1'!F17</f>
        <v>0</v>
      </c>
      <c r="AF17" s="26"/>
      <c r="AG17">
        <f t="shared" si="2"/>
        <v>736.76682556319804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11.993446204259966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237.55778243504912</v>
      </c>
      <c r="P18" s="77">
        <v>74.97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362.93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6.04</v>
      </c>
      <c r="AB18" s="117">
        <f>-STOA!P18</f>
        <v>0</v>
      </c>
      <c r="AC18">
        <f t="shared" si="0"/>
        <v>7.3879301938914432</v>
      </c>
      <c r="AD18">
        <f t="shared" si="1"/>
        <v>711.41601637514316</v>
      </c>
      <c r="AE18">
        <f>'IDT-1'!F18</f>
        <v>0</v>
      </c>
      <c r="AF18" s="26"/>
      <c r="AG18">
        <f t="shared" si="2"/>
        <v>711.41601637514316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11.993446204259966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242.11610352704912</v>
      </c>
      <c r="P19" s="77">
        <v>74.97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362.53000000000003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6.04</v>
      </c>
      <c r="AB19" s="117">
        <f>-STOA!P19</f>
        <v>0</v>
      </c>
      <c r="AC19">
        <f t="shared" si="0"/>
        <v>7.5133046947229962</v>
      </c>
      <c r="AD19">
        <f t="shared" si="1"/>
        <v>705.44896296631146</v>
      </c>
      <c r="AE19">
        <f>'IDT-1'!F19</f>
        <v>0</v>
      </c>
      <c r="AF19" s="26"/>
      <c r="AG19">
        <f t="shared" si="2"/>
        <v>705.44896296631146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11.993446204259966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244.05643466264911</v>
      </c>
      <c r="P20" s="77">
        <v>74.97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362.21000000000004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6.04</v>
      </c>
      <c r="AB20" s="117">
        <f>-STOA!P20</f>
        <v>0</v>
      </c>
      <c r="AC20">
        <f t="shared" si="0"/>
        <v>7.7495167967711582</v>
      </c>
      <c r="AD20">
        <f t="shared" si="1"/>
        <v>681.83308199986345</v>
      </c>
      <c r="AE20">
        <f>'IDT-1'!F20</f>
        <v>0</v>
      </c>
      <c r="AF20" s="26"/>
      <c r="AG20">
        <f t="shared" si="2"/>
        <v>681.83308199986345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243.79482381717298</v>
      </c>
      <c r="P21" s="77">
        <v>74.97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361.82000000000005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6.04</v>
      </c>
      <c r="AB21" s="117">
        <f>-STOA!P21</f>
        <v>0</v>
      </c>
      <c r="AC21">
        <f t="shared" si="0"/>
        <v>7.2111807359795774</v>
      </c>
      <c r="AD21">
        <f t="shared" si="1"/>
        <v>741.72955334930668</v>
      </c>
      <c r="AE21">
        <f>'IDT-1'!F21</f>
        <v>0</v>
      </c>
      <c r="AF21" s="26"/>
      <c r="AG21">
        <f t="shared" si="2"/>
        <v>741.72955334930668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250.72102668117296</v>
      </c>
      <c r="P22" s="77">
        <v>74.97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361.51000000000005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6.04</v>
      </c>
      <c r="AB22" s="117">
        <f>-STOA!P22</f>
        <v>0</v>
      </c>
      <c r="AC22">
        <f t="shared" si="0"/>
        <v>7.4025752340157052</v>
      </c>
      <c r="AD22">
        <f t="shared" si="1"/>
        <v>733.15436171527062</v>
      </c>
      <c r="AE22">
        <f>'IDT-1'!F22</f>
        <v>0</v>
      </c>
      <c r="AF22" s="26"/>
      <c r="AG22">
        <f t="shared" si="2"/>
        <v>733.15436171527062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250.44096851272371</v>
      </c>
      <c r="P23" s="77">
        <v>74.97</v>
      </c>
      <c r="Q23" s="77">
        <v>26.7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386.24000000000007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6.04</v>
      </c>
      <c r="AB23" s="117">
        <f>-STOA!P23</f>
        <v>0</v>
      </c>
      <c r="AC23">
        <f t="shared" si="0"/>
        <v>7.7952972725772582</v>
      </c>
      <c r="AD23">
        <f t="shared" si="1"/>
        <v>737.21158150825977</v>
      </c>
      <c r="AE23">
        <f>'IDT-1'!F23</f>
        <v>0</v>
      </c>
      <c r="AF23" s="26"/>
      <c r="AG23">
        <f t="shared" si="2"/>
        <v>737.21158150825977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261.49223455762376</v>
      </c>
      <c r="P24" s="77">
        <v>74.97</v>
      </c>
      <c r="Q24" s="77">
        <v>26.7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385.97000000000008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6.04</v>
      </c>
      <c r="AB24" s="117">
        <f>-STOA!P24</f>
        <v>0</v>
      </c>
      <c r="AC24">
        <f t="shared" si="0"/>
        <v>8.1121256018272625</v>
      </c>
      <c r="AD24">
        <f t="shared" si="1"/>
        <v>722.67601922390986</v>
      </c>
      <c r="AE24">
        <f>'IDT-1'!F24</f>
        <v>0</v>
      </c>
      <c r="AF24" s="26"/>
      <c r="AG24">
        <f t="shared" si="2"/>
        <v>722.67601922390986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283.78167831533239</v>
      </c>
      <c r="P25" s="77">
        <v>74.97</v>
      </c>
      <c r="Q25" s="77">
        <v>26.7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406.95000000000005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6.04</v>
      </c>
      <c r="AB25" s="117">
        <f>-STOA!P25</f>
        <v>0</v>
      </c>
      <c r="AC25">
        <f t="shared" si="0"/>
        <v>8.0045996931743542</v>
      </c>
      <c r="AD25">
        <f t="shared" si="1"/>
        <v>821.05298889027142</v>
      </c>
      <c r="AE25">
        <f>'IDT-1'!F25</f>
        <v>0</v>
      </c>
      <c r="AF25" s="26"/>
      <c r="AG25">
        <f t="shared" si="2"/>
        <v>821.05298889027142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9.0141052631578944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296.85837345533241</v>
      </c>
      <c r="P26" s="77">
        <v>74.97</v>
      </c>
      <c r="Q26" s="77">
        <v>26.7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406.65000000000003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6.04</v>
      </c>
      <c r="AB26" s="117">
        <f>-STOA!P26</f>
        <v>0</v>
      </c>
      <c r="AC26">
        <f t="shared" si="0"/>
        <v>8.0977294674061575</v>
      </c>
      <c r="AD26">
        <f t="shared" si="1"/>
        <v>851.63156928123908</v>
      </c>
      <c r="AE26">
        <f>'IDT-1'!F26</f>
        <v>0</v>
      </c>
      <c r="AF26" s="26"/>
      <c r="AG26">
        <f t="shared" si="2"/>
        <v>851.63156928123908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69.596820030154888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321.11514627393245</v>
      </c>
      <c r="P27" s="77">
        <v>74.97</v>
      </c>
      <c r="Q27" s="77">
        <v>26.7</v>
      </c>
      <c r="R27" s="80">
        <v>4.5999999999999996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406.25000000000006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5.95</v>
      </c>
      <c r="AB27" s="117">
        <f>-STOA!P27</f>
        <v>0</v>
      </c>
      <c r="AC27">
        <f t="shared" si="0"/>
        <v>8.7731767729706522</v>
      </c>
      <c r="AD27">
        <f t="shared" si="1"/>
        <v>837.31198186950473</v>
      </c>
      <c r="AE27">
        <f>'IDT-1'!F27</f>
        <v>0</v>
      </c>
      <c r="AF27" s="26"/>
      <c r="AG27">
        <f t="shared" si="2"/>
        <v>837.31198186950473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360.79503507133239</v>
      </c>
      <c r="P28" s="77">
        <v>74.97</v>
      </c>
      <c r="Q28" s="77">
        <v>26.7</v>
      </c>
      <c r="R28" s="80">
        <v>7.9100000000000019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405.82000000000005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5.95</v>
      </c>
      <c r="AB28" s="117">
        <f>-STOA!P28</f>
        <v>0</v>
      </c>
      <c r="AC28">
        <f t="shared" si="0"/>
        <v>8.615016143056053</v>
      </c>
      <c r="AD28">
        <f t="shared" si="1"/>
        <v>940.03003129681917</v>
      </c>
      <c r="AE28">
        <f>'IDT-1'!F28</f>
        <v>3.9039999999999999</v>
      </c>
      <c r="AF28" s="26"/>
      <c r="AG28">
        <f t="shared" si="2"/>
        <v>943.93403129681917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12.003192338387869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365.11593900823243</v>
      </c>
      <c r="P29" s="77">
        <v>74.97</v>
      </c>
      <c r="Q29" s="77">
        <v>26.700000000000003</v>
      </c>
      <c r="R29" s="80">
        <v>12.98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406.30000000000007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5.95</v>
      </c>
      <c r="AB29" s="117">
        <f>-STOA!P29</f>
        <v>0</v>
      </c>
      <c r="AC29">
        <f t="shared" si="0"/>
        <v>9.056080168602481</v>
      </c>
      <c r="AD29">
        <f t="shared" si="1"/>
        <v>1019.8430511780181</v>
      </c>
      <c r="AE29">
        <f>'IDT-1'!F29</f>
        <v>0</v>
      </c>
      <c r="AF29" s="26"/>
      <c r="AG29">
        <f t="shared" si="2"/>
        <v>1019.8430511780181</v>
      </c>
      <c r="AI29" s="75">
        <f>PXIL!J29</f>
        <v>0</v>
      </c>
      <c r="AJ29" s="75">
        <f>PXIL!P29</f>
        <v>0</v>
      </c>
      <c r="AK29" s="75">
        <f>RTM_IEX!J29</f>
        <v>14.48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39.57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12.003192338387869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365.11593900823243</v>
      </c>
      <c r="P30" s="77">
        <v>74.97</v>
      </c>
      <c r="Q30" s="77">
        <v>26.700000000000003</v>
      </c>
      <c r="R30" s="80">
        <v>19.200000000000003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412.76000000000005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5.95</v>
      </c>
      <c r="AB30" s="117">
        <f>-STOA!P30</f>
        <v>0</v>
      </c>
      <c r="AC30">
        <f t="shared" si="0"/>
        <v>9.2649041686024809</v>
      </c>
      <c r="AD30">
        <f t="shared" si="1"/>
        <v>1043.3642271780179</v>
      </c>
      <c r="AE30">
        <f>'IDT-1'!F30</f>
        <v>0</v>
      </c>
      <c r="AF30" s="26"/>
      <c r="AG30">
        <f t="shared" si="2"/>
        <v>1043.3642271780179</v>
      </c>
      <c r="AI30" s="75">
        <f>PXIL!J30</f>
        <v>0</v>
      </c>
      <c r="AJ30" s="75">
        <f>PXIL!P30</f>
        <v>0</v>
      </c>
      <c r="AK30" s="75">
        <f>RTM_IEX!J30</f>
        <v>9.65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52.11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12.003192338387869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69.598873877518002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378.6385869071305</v>
      </c>
      <c r="P31" s="77">
        <v>74.97</v>
      </c>
      <c r="Q31" s="77">
        <v>26.700000000000003</v>
      </c>
      <c r="R31" s="80">
        <v>19.2</v>
      </c>
      <c r="S31" s="80">
        <v>0</v>
      </c>
      <c r="T31" s="78">
        <f>SUMPRODUCT(LTA!F31:AJ31,LTA!F$101:AJ$101,LTA!F$105:AJ$105)</f>
        <v>11.49</v>
      </c>
      <c r="U31" s="78">
        <f>SUMPRODUCT(LTA!F31:AJ31,LTA!F$102:AJ$102,LTA!F$105:AJ$105)</f>
        <v>420.88000000000005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5.95</v>
      </c>
      <c r="AB31" s="117">
        <f>-STOA!P31</f>
        <v>0</v>
      </c>
      <c r="AC31">
        <f t="shared" si="0"/>
        <v>9.8450586611227546</v>
      </c>
      <c r="AD31">
        <f t="shared" si="1"/>
        <v>1028.3555944619138</v>
      </c>
      <c r="AE31">
        <f>'IDT-1'!F31</f>
        <v>0</v>
      </c>
      <c r="AF31" s="26"/>
      <c r="AG31">
        <f t="shared" si="2"/>
        <v>1028.3555944619138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58.87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12.003192338387869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69.598873877518002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358.69646704323048</v>
      </c>
      <c r="P32" s="77">
        <v>74.97</v>
      </c>
      <c r="Q32" s="77">
        <v>26.700000000000003</v>
      </c>
      <c r="R32" s="80">
        <v>19.2</v>
      </c>
      <c r="S32" s="80">
        <v>0</v>
      </c>
      <c r="T32" s="78">
        <f>SUMPRODUCT(LTA!F32:AJ32,LTA!F$101:AJ$101,LTA!F$105:AJ$105)</f>
        <v>17.88</v>
      </c>
      <c r="U32" s="78">
        <f>SUMPRODUCT(LTA!F32:AJ32,LTA!F$102:AJ$102,LTA!F$105:AJ$105)</f>
        <v>429.0800000000001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5.95</v>
      </c>
      <c r="AB32" s="117">
        <f>-STOA!P32</f>
        <v>0</v>
      </c>
      <c r="AC32">
        <f t="shared" si="0"/>
        <v>9.959264006320435</v>
      </c>
      <c r="AD32">
        <f t="shared" si="1"/>
        <v>1041.2192692528163</v>
      </c>
      <c r="AE32">
        <f>'IDT-1'!F32</f>
        <v>0</v>
      </c>
      <c r="AF32" s="26"/>
      <c r="AG32">
        <f t="shared" si="2"/>
        <v>1041.2192692528163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77.2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10.478526315789473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317.97295936281103</v>
      </c>
      <c r="P33" s="77">
        <v>74.97</v>
      </c>
      <c r="Q33" s="77">
        <v>26.700000000000003</v>
      </c>
      <c r="R33" s="80">
        <v>19.2</v>
      </c>
      <c r="S33" s="80">
        <v>0</v>
      </c>
      <c r="T33" s="78">
        <f>SUMPRODUCT(LTA!F33:AJ33,LTA!F$101:AJ$101,LTA!F$105:AJ$105)</f>
        <v>26.080000000000002</v>
      </c>
      <c r="U33" s="78">
        <f>SUMPRODUCT(LTA!F33:AJ33,LTA!F$102:AJ$102,LTA!F$105:AJ$105)</f>
        <v>436.62000000000012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5.95</v>
      </c>
      <c r="AB33" s="117">
        <f>-STOA!P33</f>
        <v>0</v>
      </c>
      <c r="AC33">
        <f t="shared" si="0"/>
        <v>9.2265469768460644</v>
      </c>
      <c r="AD33">
        <f t="shared" si="1"/>
        <v>1039.0438125792725</v>
      </c>
      <c r="AE33">
        <f>'IDT-1'!F33</f>
        <v>0.54</v>
      </c>
      <c r="AF33" s="26"/>
      <c r="AG33">
        <f t="shared" si="2"/>
        <v>1039.5838125792725</v>
      </c>
      <c r="AI33" s="75">
        <f>PXIL!J33</f>
        <v>0</v>
      </c>
      <c r="AJ33" s="75">
        <f>PXIL!P33</f>
        <v>0</v>
      </c>
      <c r="AK33" s="75">
        <f>RTM_IEX!J33</f>
        <v>19.3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41.5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12.003192338387869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300.13175507941111</v>
      </c>
      <c r="P34" s="77">
        <v>74.97</v>
      </c>
      <c r="Q34" s="77">
        <v>26.700000000000003</v>
      </c>
      <c r="R34" s="80">
        <v>19.2</v>
      </c>
      <c r="S34" s="80">
        <v>0</v>
      </c>
      <c r="T34" s="78">
        <f>SUMPRODUCT(LTA!F34:AJ34,LTA!F$101:AJ$101,LTA!F$105:AJ$105)</f>
        <v>31.32</v>
      </c>
      <c r="U34" s="78">
        <f>SUMPRODUCT(LTA!F34:AJ34,LTA!F$102:AJ$102,LTA!F$105:AJ$105)</f>
        <v>443.37000000000006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5.95</v>
      </c>
      <c r="AB34" s="117">
        <f>-STOA!P34</f>
        <v>0</v>
      </c>
      <c r="AC34">
        <f t="shared" si="0"/>
        <v>9.1491052658168712</v>
      </c>
      <c r="AD34">
        <f t="shared" si="1"/>
        <v>970.05471602950024</v>
      </c>
      <c r="AE34">
        <f>'IDT-1'!F34</f>
        <v>5.117</v>
      </c>
      <c r="AF34" s="26"/>
      <c r="AG34">
        <f t="shared" si="2"/>
        <v>975.1717160295002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26.06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69.598873877518002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285.78703525611104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37.909999999999997</v>
      </c>
      <c r="U35" s="78">
        <f>SUMPRODUCT(LTA!F35:AJ35,LTA!F$102:AJ$102,LTA!F$105:AJ$105)</f>
        <v>451.89000000000004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5.95</v>
      </c>
      <c r="AB35" s="117">
        <f>-STOA!P35</f>
        <v>0</v>
      </c>
      <c r="AC35">
        <f t="shared" si="0"/>
        <v>9.0421781397256442</v>
      </c>
      <c r="AD35">
        <f t="shared" si="1"/>
        <v>1018.2771771981636</v>
      </c>
      <c r="AE35">
        <f>'IDT-1'!F35</f>
        <v>5.117</v>
      </c>
      <c r="AF35" s="26"/>
      <c r="AG35">
        <f t="shared" si="2"/>
        <v>1023.3941771981636</v>
      </c>
      <c r="AI35" s="75">
        <f>PXIL!J35</f>
        <v>0</v>
      </c>
      <c r="AJ35" s="75">
        <f>PXIL!P35</f>
        <v>0</v>
      </c>
      <c r="AK35" s="75">
        <f>RTM_IEX!J35</f>
        <v>9.65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33.770000000000003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268.48130697347938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46.36</v>
      </c>
      <c r="U36" s="78">
        <f>SUMPRODUCT(LTA!F36:AJ36,LTA!F$102:AJ$102,LTA!F$105:AJ$105)</f>
        <v>460.55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5.95</v>
      </c>
      <c r="AB36" s="117">
        <f>-STOA!P36</f>
        <v>0</v>
      </c>
      <c r="AC36">
        <f t="shared" si="0"/>
        <v>9.1782710838156021</v>
      </c>
      <c r="AD36">
        <f t="shared" si="1"/>
        <v>979.36648209392376</v>
      </c>
      <c r="AE36">
        <f>'IDT-1'!F36</f>
        <v>11.981999999999999</v>
      </c>
      <c r="AF36" s="26"/>
      <c r="AG36">
        <f t="shared" si="2"/>
        <v>991.34848209392374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-27</v>
      </c>
      <c r="AM36" s="75">
        <f>RTM_PXI!J36</f>
        <v>0</v>
      </c>
      <c r="AN36" s="75">
        <f>RTM_PXI!P36</f>
        <v>0</v>
      </c>
      <c r="AO36" s="192">
        <f>GDAM_IEX!J36</f>
        <v>31.84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249.9927502668794</v>
      </c>
      <c r="P37" s="77">
        <v>74.97</v>
      </c>
      <c r="Q37" s="77">
        <v>26.700000000000003</v>
      </c>
      <c r="R37" s="80">
        <v>19.199999999999996</v>
      </c>
      <c r="S37" s="80">
        <v>0</v>
      </c>
      <c r="T37" s="78">
        <f>SUMPRODUCT(LTA!F37:AJ37,LTA!F$101:AJ$101,LTA!F$105:AJ$105)</f>
        <v>58.35</v>
      </c>
      <c r="U37" s="78">
        <f>SUMPRODUCT(LTA!F37:AJ37,LTA!F$102:AJ$102,LTA!F$105:AJ$105)</f>
        <v>468.49000000000007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5.95</v>
      </c>
      <c r="AB37" s="117">
        <f>-STOA!P37</f>
        <v>0</v>
      </c>
      <c r="AC37">
        <f t="shared" si="0"/>
        <v>9.1466063416982486</v>
      </c>
      <c r="AD37">
        <f t="shared" si="1"/>
        <v>1030.0395901294412</v>
      </c>
      <c r="AE37">
        <f>'IDT-1'!F37</f>
        <v>7.4050000000000002</v>
      </c>
      <c r="AF37" s="26"/>
      <c r="AG37">
        <f t="shared" si="2"/>
        <v>1037.4445901294412</v>
      </c>
      <c r="AI37" s="75">
        <f>PXIL!J37</f>
        <v>0</v>
      </c>
      <c r="AJ37" s="75">
        <f>PXIL!P37</f>
        <v>0</v>
      </c>
      <c r="AK37" s="75">
        <f>RTM_IEX!J37</f>
        <v>17.37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36.67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9.7461476074614772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242.09706107277941</v>
      </c>
      <c r="P38" s="77">
        <v>74.97</v>
      </c>
      <c r="Q38" s="77">
        <v>26.700000000000003</v>
      </c>
      <c r="R38" s="80">
        <v>19.199999999999996</v>
      </c>
      <c r="S38" s="80">
        <v>0</v>
      </c>
      <c r="T38" s="78">
        <f>SUMPRODUCT(LTA!F38:AJ38,LTA!F$101:AJ$101,LTA!F$105:AJ$105)</f>
        <v>64.08</v>
      </c>
      <c r="U38" s="78">
        <f>SUMPRODUCT(LTA!F38:AJ38,LTA!F$102:AJ$102,LTA!F$105:AJ$105)</f>
        <v>476.38000000000005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5.95</v>
      </c>
      <c r="AB38" s="117">
        <f>-STOA!P38</f>
        <v>0</v>
      </c>
      <c r="AC38">
        <f t="shared" si="0"/>
        <v>9.0328840491383406</v>
      </c>
      <c r="AD38">
        <f t="shared" si="1"/>
        <v>1017.2303246311026</v>
      </c>
      <c r="AE38">
        <f>'IDT-1'!F38</f>
        <v>16.559000000000001</v>
      </c>
      <c r="AF38" s="26"/>
      <c r="AG38">
        <f t="shared" si="2"/>
        <v>1033.7893246311025</v>
      </c>
      <c r="AI38" s="75">
        <f>PXIL!J38</f>
        <v>0</v>
      </c>
      <c r="AJ38" s="75">
        <f>PXIL!P38</f>
        <v>0</v>
      </c>
      <c r="AK38" s="75">
        <f>RTM_IEX!J38</f>
        <v>28.95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8.69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11.895139268159474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242.52192546720173</v>
      </c>
      <c r="P39" s="77">
        <v>74.97</v>
      </c>
      <c r="Q39" s="77">
        <v>26.700000000000003</v>
      </c>
      <c r="R39" s="80">
        <v>19.199999999999996</v>
      </c>
      <c r="S39" s="80">
        <v>0</v>
      </c>
      <c r="T39" s="78">
        <f>SUMPRODUCT(LTA!F39:AJ39,LTA!F$101:AJ$101,LTA!F$105:AJ$105)</f>
        <v>67.81</v>
      </c>
      <c r="U39" s="78">
        <f>SUMPRODUCT(LTA!F39:AJ39,LTA!F$102:AJ$102,LTA!F$105:AJ$105)</f>
        <v>472.34000000000003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5.95</v>
      </c>
      <c r="AB39" s="117">
        <f>-STOA!P39</f>
        <v>0</v>
      </c>
      <c r="AC39">
        <f t="shared" si="0"/>
        <v>9.1886779824233997</v>
      </c>
      <c r="AD39">
        <f t="shared" si="1"/>
        <v>1034.7783867529381</v>
      </c>
      <c r="AE39">
        <f>'IDT-1'!F39</f>
        <v>11.523999999999999</v>
      </c>
      <c r="AF39" s="26"/>
      <c r="AG39">
        <f t="shared" si="2"/>
        <v>1046.302386752938</v>
      </c>
      <c r="AI39" s="75">
        <f>PXIL!J39</f>
        <v>0</v>
      </c>
      <c r="AJ39" s="75">
        <f>PXIL!P39</f>
        <v>0</v>
      </c>
      <c r="AK39" s="75">
        <f>RTM_IEX!J39</f>
        <v>28.95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24.13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11.895139268159474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253.36312975455357</v>
      </c>
      <c r="P40" s="77">
        <v>74.97</v>
      </c>
      <c r="Q40" s="77">
        <v>26.700000000000003</v>
      </c>
      <c r="R40" s="80">
        <v>19.199999999999996</v>
      </c>
      <c r="S40" s="80">
        <v>0</v>
      </c>
      <c r="T40" s="78">
        <f>SUMPRODUCT(LTA!F40:AJ40,LTA!F$101:AJ$101,LTA!F$105:AJ$105)</f>
        <v>72.930000000000007</v>
      </c>
      <c r="U40" s="78">
        <f>SUMPRODUCT(LTA!F40:AJ40,LTA!F$102:AJ$102,LTA!F$105:AJ$105)</f>
        <v>480.18000000000006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5.95</v>
      </c>
      <c r="AB40" s="117">
        <f>-STOA!P40</f>
        <v>0</v>
      </c>
      <c r="AC40">
        <f t="shared" si="0"/>
        <v>9.8821285801520968</v>
      </c>
      <c r="AD40">
        <f t="shared" si="1"/>
        <v>1112.8861404425611</v>
      </c>
      <c r="AE40">
        <f>'IDT-1'!F40</f>
        <v>9.2360000000000007</v>
      </c>
      <c r="AF40" s="26"/>
      <c r="AG40">
        <f t="shared" si="2"/>
        <v>1122.1221404425612</v>
      </c>
      <c r="AI40" s="75">
        <f>PXIL!J40</f>
        <v>0</v>
      </c>
      <c r="AJ40" s="75">
        <f>PXIL!P40</f>
        <v>0</v>
      </c>
      <c r="AK40" s="75">
        <f>RTM_IEX!J40</f>
        <v>38.6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69.48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11.895139268159474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253.71128507305758</v>
      </c>
      <c r="P41" s="77">
        <v>74.97</v>
      </c>
      <c r="Q41" s="77">
        <v>26.700000000000003</v>
      </c>
      <c r="R41" s="80">
        <v>19.199999999999996</v>
      </c>
      <c r="S41" s="80">
        <v>0</v>
      </c>
      <c r="T41" s="78">
        <f>SUMPRODUCT(LTA!F41:AJ41,LTA!F$101:AJ$101,LTA!F$105:AJ$105)</f>
        <v>79.210000000000008</v>
      </c>
      <c r="U41" s="78">
        <f>SUMPRODUCT(LTA!F41:AJ41,LTA!F$102:AJ$102,LTA!F$105:AJ$105)</f>
        <v>488.69000000000005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5.95</v>
      </c>
      <c r="AB41" s="117">
        <f>-STOA!P41</f>
        <v>0</v>
      </c>
      <c r="AC41">
        <f t="shared" si="0"/>
        <v>10.584264346954932</v>
      </c>
      <c r="AD41">
        <f t="shared" si="1"/>
        <v>1191.972159994262</v>
      </c>
      <c r="AE41">
        <f>'IDT-1'!F41</f>
        <v>6.9470000000000001</v>
      </c>
      <c r="AF41" s="26"/>
      <c r="AG41">
        <f t="shared" si="2"/>
        <v>1198.9191599942619</v>
      </c>
      <c r="AI41" s="75">
        <f>PXIL!J41</f>
        <v>0</v>
      </c>
      <c r="AJ41" s="75">
        <f>PXIL!P41</f>
        <v>0</v>
      </c>
      <c r="AK41" s="75">
        <f>RTM_IEX!J41</f>
        <v>67.55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105.18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11.895139268159474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239.0029249130576</v>
      </c>
      <c r="P42" s="77">
        <v>74.97</v>
      </c>
      <c r="Q42" s="77">
        <v>26.700000000000003</v>
      </c>
      <c r="R42" s="80">
        <v>19.199999999999996</v>
      </c>
      <c r="S42" s="80">
        <v>0</v>
      </c>
      <c r="T42" s="78">
        <f>SUMPRODUCT(LTA!F42:AJ42,LTA!F$101:AJ$101,LTA!F$105:AJ$105)</f>
        <v>85.43</v>
      </c>
      <c r="U42" s="78">
        <f>SUMPRODUCT(LTA!F42:AJ42,LTA!F$102:AJ$102,LTA!F$105:AJ$105)</f>
        <v>495.87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5.95</v>
      </c>
      <c r="AB42" s="117">
        <f>-STOA!P42</f>
        <v>0</v>
      </c>
      <c r="AC42">
        <f t="shared" si="0"/>
        <v>10.77655877754693</v>
      </c>
      <c r="AD42">
        <f t="shared" si="1"/>
        <v>1213.6315054036702</v>
      </c>
      <c r="AE42">
        <f>'IDT-1'!F42</f>
        <v>0</v>
      </c>
      <c r="AF42" s="26"/>
      <c r="AG42">
        <f t="shared" si="2"/>
        <v>1213.6315054036702</v>
      </c>
      <c r="AI42" s="75">
        <f>PXIL!J42</f>
        <v>0</v>
      </c>
      <c r="AJ42" s="75">
        <f>PXIL!P42</f>
        <v>0</v>
      </c>
      <c r="AK42" s="75">
        <f>RTM_IEX!J42</f>
        <v>57.9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137.99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11.895139268159474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236.76150531424346</v>
      </c>
      <c r="P43" s="77">
        <v>74.97</v>
      </c>
      <c r="Q43" s="77">
        <v>26.700000000000003</v>
      </c>
      <c r="R43" s="80">
        <v>19.199999999999996</v>
      </c>
      <c r="S43" s="80">
        <v>0</v>
      </c>
      <c r="T43" s="78">
        <f>SUMPRODUCT(LTA!F43:AJ43,LTA!F$101:AJ$101,LTA!F$105:AJ$105)</f>
        <v>90.95</v>
      </c>
      <c r="U43" s="78">
        <f>SUMPRODUCT(LTA!F43:AJ43,LTA!F$102:AJ$102,LTA!F$105:AJ$105)</f>
        <v>502.29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5.95</v>
      </c>
      <c r="AB43" s="117">
        <f>-STOA!P43</f>
        <v>0</v>
      </c>
      <c r="AC43">
        <f t="shared" si="0"/>
        <v>10.547746285077368</v>
      </c>
      <c r="AD43">
        <f t="shared" si="1"/>
        <v>1187.8588982973254</v>
      </c>
      <c r="AE43">
        <f>'IDT-1'!F43</f>
        <v>8.2000000000000003E-2</v>
      </c>
      <c r="AF43" s="26"/>
      <c r="AG43">
        <f t="shared" si="2"/>
        <v>1187.9408982973255</v>
      </c>
      <c r="AI43" s="75">
        <f>PXIL!J43</f>
        <v>0</v>
      </c>
      <c r="AJ43" s="75">
        <f>PXIL!P43</f>
        <v>0</v>
      </c>
      <c r="AK43" s="75">
        <f>RTM_IEX!J43</f>
        <v>19.3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140.88999999999999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11.88885770418187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239.38052897864347</v>
      </c>
      <c r="P44" s="77">
        <v>74.97</v>
      </c>
      <c r="Q44" s="77">
        <v>26.700000000000003</v>
      </c>
      <c r="R44" s="80">
        <v>19.199999999999996</v>
      </c>
      <c r="S44" s="80">
        <v>0</v>
      </c>
      <c r="T44" s="78">
        <f>SUMPRODUCT(LTA!F44:AJ44,LTA!F$101:AJ$101,LTA!F$105:AJ$105)</f>
        <v>100.33</v>
      </c>
      <c r="U44" s="78">
        <f>SUMPRODUCT(LTA!F44:AJ44,LTA!F$102:AJ$102,LTA!F$105:AJ$105)</f>
        <v>507.69000000000005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5.95</v>
      </c>
      <c r="AB44" s="117">
        <f>-STOA!P44</f>
        <v>0</v>
      </c>
      <c r="AC44">
        <f t="shared" si="0"/>
        <v>11.235754415561086</v>
      </c>
      <c r="AD44">
        <f t="shared" si="1"/>
        <v>1265.3536322672644</v>
      </c>
      <c r="AE44">
        <f>'IDT-1'!F44</f>
        <v>0</v>
      </c>
      <c r="AF44" s="26"/>
      <c r="AG44">
        <f t="shared" si="2"/>
        <v>1265.3536322672644</v>
      </c>
      <c r="AI44" s="75">
        <f>PXIL!J44</f>
        <v>0</v>
      </c>
      <c r="AJ44" s="75">
        <f>PXIL!P44</f>
        <v>0</v>
      </c>
      <c r="AK44" s="75">
        <f>RTM_IEX!J44</f>
        <v>67.55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153.43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11.88885770418187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238.77434865885598</v>
      </c>
      <c r="P45" s="77">
        <v>74.97</v>
      </c>
      <c r="Q45" s="77">
        <v>26.700000000000003</v>
      </c>
      <c r="R45" s="80">
        <v>19.199999999999996</v>
      </c>
      <c r="S45" s="80">
        <v>0</v>
      </c>
      <c r="T45" s="78">
        <f>SUMPRODUCT(LTA!F45:AJ45,LTA!F$101:AJ$101,LTA!F$105:AJ$105)</f>
        <v>99.64</v>
      </c>
      <c r="U45" s="78">
        <f>SUMPRODUCT(LTA!F45:AJ45,LTA!F$102:AJ$102,LTA!F$105:AJ$105)</f>
        <v>511.27000000000004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5.95</v>
      </c>
      <c r="AB45" s="117">
        <f>-STOA!P45</f>
        <v>0</v>
      </c>
      <c r="AC45">
        <f t="shared" si="0"/>
        <v>11.315252028746954</v>
      </c>
      <c r="AD45">
        <f t="shared" si="1"/>
        <v>1274.307954334291</v>
      </c>
      <c r="AE45">
        <f>'IDT-1'!F45</f>
        <v>0</v>
      </c>
      <c r="AF45" s="26"/>
      <c r="AG45">
        <f t="shared" si="2"/>
        <v>1274.307954334291</v>
      </c>
      <c r="AI45" s="75">
        <f>PXIL!J45</f>
        <v>0</v>
      </c>
      <c r="AJ45" s="75">
        <f>PXIL!P45</f>
        <v>0</v>
      </c>
      <c r="AK45" s="75">
        <f>RTM_IEX!J45</f>
        <v>57.89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169.84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11.88885770418187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239.10001685885598</v>
      </c>
      <c r="P46" s="77">
        <v>74.97</v>
      </c>
      <c r="Q46" s="77">
        <v>26.700000000000003</v>
      </c>
      <c r="R46" s="80">
        <v>19.199999999999996</v>
      </c>
      <c r="S46" s="80">
        <v>0</v>
      </c>
      <c r="T46" s="78">
        <f>SUMPRODUCT(LTA!F46:AJ46,LTA!F$101:AJ$101,LTA!F$105:AJ$105)</f>
        <v>98.84</v>
      </c>
      <c r="U46" s="78">
        <f>SUMPRODUCT(LTA!F46:AJ46,LTA!F$102:AJ$102,LTA!F$105:AJ$105)</f>
        <v>514.74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5.95</v>
      </c>
      <c r="AB46" s="117">
        <f>-STOA!P46</f>
        <v>0</v>
      </c>
      <c r="AC46">
        <f t="shared" si="0"/>
        <v>11.324717908906955</v>
      </c>
      <c r="AD46">
        <f t="shared" si="1"/>
        <v>1275.374156654131</v>
      </c>
      <c r="AE46">
        <f>'IDT-1'!F46</f>
        <v>0</v>
      </c>
      <c r="AF46" s="26"/>
      <c r="AG46">
        <f t="shared" si="2"/>
        <v>1275.374156654131</v>
      </c>
      <c r="AI46" s="75">
        <f>PXIL!J46</f>
        <v>0</v>
      </c>
      <c r="AJ46" s="75">
        <f>PXIL!P46</f>
        <v>0</v>
      </c>
      <c r="AK46" s="75">
        <f>RTM_IEX!J46</f>
        <v>43.43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182.38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11.88885770418187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236.80611187743781</v>
      </c>
      <c r="P47" s="77">
        <v>74.97</v>
      </c>
      <c r="Q47" s="77">
        <v>26.700000000000003</v>
      </c>
      <c r="R47" s="80">
        <v>19.199999999999996</v>
      </c>
      <c r="S47" s="80">
        <v>0</v>
      </c>
      <c r="T47" s="78">
        <f>SUMPRODUCT(LTA!F47:AJ47,LTA!F$101:AJ$101,LTA!F$105:AJ$105)</f>
        <v>98.55</v>
      </c>
      <c r="U47" s="78">
        <f>SUMPRODUCT(LTA!F47:AJ47,LTA!F$102:AJ$102,LTA!F$105:AJ$105)</f>
        <v>518.15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5.95</v>
      </c>
      <c r="AB47" s="117">
        <f>-STOA!P47</f>
        <v>0</v>
      </c>
      <c r="AC47">
        <f t="shared" si="0"/>
        <v>10.977210182681452</v>
      </c>
      <c r="AD47">
        <f t="shared" si="1"/>
        <v>1226.1877593989384</v>
      </c>
      <c r="AE47">
        <f>'IDT-1'!F47</f>
        <v>0</v>
      </c>
      <c r="AF47" s="26"/>
      <c r="AG47">
        <f t="shared" si="2"/>
        <v>1226.1877593989384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</v>
      </c>
      <c r="AM47" s="75">
        <f>RTM_PXI!J47</f>
        <v>0</v>
      </c>
      <c r="AN47" s="75">
        <f>RTM_PXI!P47</f>
        <v>0</v>
      </c>
      <c r="AO47" s="192">
        <f>GDAM_IEX!J47</f>
        <v>180.45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11.88885770418187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236.80611187743781</v>
      </c>
      <c r="P48" s="77">
        <v>74.97</v>
      </c>
      <c r="Q48" s="77">
        <v>26.700000000000003</v>
      </c>
      <c r="R48" s="80">
        <v>19.199999999999996</v>
      </c>
      <c r="S48" s="80">
        <v>0</v>
      </c>
      <c r="T48" s="78">
        <f>SUMPRODUCT(LTA!F48:AJ48,LTA!F$101:AJ$101,LTA!F$105:AJ$105)</f>
        <v>98.25</v>
      </c>
      <c r="U48" s="78">
        <f>SUMPRODUCT(LTA!F48:AJ48,LTA!F$102:AJ$102,LTA!F$105:AJ$105)</f>
        <v>520.82000000000005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5.95</v>
      </c>
      <c r="AB48" s="117">
        <f>-STOA!P48</f>
        <v>0</v>
      </c>
      <c r="AC48">
        <f t="shared" si="0"/>
        <v>11.335947545070475</v>
      </c>
      <c r="AD48">
        <f t="shared" si="1"/>
        <v>1276.6390220365495</v>
      </c>
      <c r="AE48">
        <f>'IDT-1'!F48</f>
        <v>0</v>
      </c>
      <c r="AF48" s="26"/>
      <c r="AG48">
        <f t="shared" si="2"/>
        <v>1276.6390220365495</v>
      </c>
      <c r="AI48" s="75">
        <f>PXIL!J48</f>
        <v>0</v>
      </c>
      <c r="AJ48" s="75">
        <f>PXIL!P48</f>
        <v>0</v>
      </c>
      <c r="AK48" s="75">
        <f>RTM_IEX!J48</f>
        <v>43.43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180.46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11.88885770418187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235.29582967931111</v>
      </c>
      <c r="P49" s="77">
        <v>74.97</v>
      </c>
      <c r="Q49" s="77">
        <v>26.700000000000003</v>
      </c>
      <c r="R49" s="80">
        <v>19.199999999999996</v>
      </c>
      <c r="S49" s="80">
        <v>0</v>
      </c>
      <c r="T49" s="78">
        <f>SUMPRODUCT(LTA!F49:AJ49,LTA!F$101:AJ$101,LTA!F$105:AJ$105)</f>
        <v>98.58</v>
      </c>
      <c r="U49" s="78">
        <f>SUMPRODUCT(LTA!F49:AJ49,LTA!F$102:AJ$102,LTA!F$105:AJ$105)</f>
        <v>522.7700000000001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5.95</v>
      </c>
      <c r="AB49" s="117">
        <f>-STOA!P49</f>
        <v>0</v>
      </c>
      <c r="AC49">
        <f t="shared" si="0"/>
        <v>11.53799306172696</v>
      </c>
      <c r="AD49">
        <f t="shared" si="1"/>
        <v>1299.3966943217663</v>
      </c>
      <c r="AE49">
        <f>'IDT-1'!F49</f>
        <v>0</v>
      </c>
      <c r="AF49" s="26"/>
      <c r="AG49">
        <f t="shared" si="2"/>
        <v>1299.3966943217663</v>
      </c>
      <c r="AI49" s="75">
        <f>PXIL!J49</f>
        <v>0</v>
      </c>
      <c r="AJ49" s="75">
        <f>PXIL!P49</f>
        <v>0</v>
      </c>
      <c r="AK49" s="75">
        <f>RTM_IEX!J49</f>
        <v>67.55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178.53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11.88885770418187</v>
      </c>
      <c r="F50">
        <f>GT_Spot!T50</f>
        <v>0</v>
      </c>
      <c r="G50">
        <f>PPCL_NG!T50</f>
        <v>-9.64E-2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235.29582967931111</v>
      </c>
      <c r="P50" s="77">
        <v>74.97</v>
      </c>
      <c r="Q50" s="77">
        <v>26.700000000000003</v>
      </c>
      <c r="R50" s="80">
        <v>19.199999999999996</v>
      </c>
      <c r="S50" s="80">
        <v>0</v>
      </c>
      <c r="T50" s="78">
        <f>SUMPRODUCT(LTA!F50:AJ50,LTA!F$101:AJ$101,LTA!F$105:AJ$105)</f>
        <v>98.78</v>
      </c>
      <c r="U50" s="78">
        <f>SUMPRODUCT(LTA!F50:AJ50,LTA!F$102:AJ$102,LTA!F$105:AJ$105)</f>
        <v>524.23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5.95</v>
      </c>
      <c r="AB50" s="117">
        <f>-STOA!P50</f>
        <v>0</v>
      </c>
      <c r="AC50">
        <f t="shared" si="0"/>
        <v>11.535409100467879</v>
      </c>
      <c r="AD50">
        <f t="shared" si="1"/>
        <v>1299.1128782830251</v>
      </c>
      <c r="AE50">
        <f>'IDT-1'!F50</f>
        <v>0</v>
      </c>
      <c r="AF50" s="26"/>
      <c r="AG50">
        <f t="shared" si="2"/>
        <v>1299.1128782830251</v>
      </c>
      <c r="AI50" s="75">
        <f>PXIL!J50</f>
        <v>0</v>
      </c>
      <c r="AJ50" s="75">
        <f>PXIL!P50</f>
        <v>0</v>
      </c>
      <c r="AK50" s="75">
        <f>RTM_IEX!J50</f>
        <v>67.55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176.58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11.88885770418187</v>
      </c>
      <c r="F51">
        <f>GT_Spot!T51</f>
        <v>0</v>
      </c>
      <c r="G51">
        <f>PPCL_NG!T51</f>
        <v>-9.64E-2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235.29582967931111</v>
      </c>
      <c r="P51" s="77">
        <v>74.97</v>
      </c>
      <c r="Q51" s="77">
        <v>26.700000000000003</v>
      </c>
      <c r="R51" s="80">
        <v>19.199999999999996</v>
      </c>
      <c r="S51" s="80">
        <v>0</v>
      </c>
      <c r="T51" s="78">
        <f>SUMPRODUCT(LTA!F51:AJ51,LTA!F$101:AJ$101,LTA!F$105:AJ$105)</f>
        <v>98.85</v>
      </c>
      <c r="U51" s="78">
        <f>SUMPRODUCT(LTA!F51:AJ51,LTA!F$102:AJ$102,LTA!F$105:AJ$105)</f>
        <v>519.12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5.95</v>
      </c>
      <c r="AB51" s="117">
        <f>-STOA!P51</f>
        <v>0</v>
      </c>
      <c r="AC51">
        <f t="shared" si="0"/>
        <v>10.939121100467879</v>
      </c>
      <c r="AD51">
        <f t="shared" si="1"/>
        <v>1231.9491662830253</v>
      </c>
      <c r="AE51">
        <f>'IDT-1'!F51</f>
        <v>0</v>
      </c>
      <c r="AF51" s="26"/>
      <c r="AG51">
        <f t="shared" si="2"/>
        <v>1231.9491662830253</v>
      </c>
      <c r="AI51" s="75">
        <f>PXIL!J51</f>
        <v>0</v>
      </c>
      <c r="AJ51" s="75">
        <f>PXIL!P51</f>
        <v>0</v>
      </c>
      <c r="AK51" s="75">
        <f>RTM_IEX!J51</f>
        <v>9.65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171.76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11.88885770418187</v>
      </c>
      <c r="F52">
        <f>GT_Spot!T52</f>
        <v>0</v>
      </c>
      <c r="G52">
        <f>PPCL_NG!T52</f>
        <v>-9.64E-2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235.29582967931111</v>
      </c>
      <c r="P52" s="77">
        <v>74.97</v>
      </c>
      <c r="Q52" s="77">
        <v>26.700000000000003</v>
      </c>
      <c r="R52" s="80">
        <v>19.199999999999996</v>
      </c>
      <c r="S52" s="80">
        <v>0</v>
      </c>
      <c r="T52" s="78">
        <f>SUMPRODUCT(LTA!F52:AJ52,LTA!F$101:AJ$101,LTA!F$105:AJ$105)</f>
        <v>98.84</v>
      </c>
      <c r="U52" s="78">
        <f>SUMPRODUCT(LTA!F52:AJ52,LTA!F$102:AJ$102,LTA!F$105:AJ$105)</f>
        <v>519.79000000000008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5.95</v>
      </c>
      <c r="AB52" s="117">
        <f>-STOA!P52</f>
        <v>0</v>
      </c>
      <c r="AC52">
        <f t="shared" si="0"/>
        <v>11.29305710046788</v>
      </c>
      <c r="AD52">
        <f t="shared" si="1"/>
        <v>1271.8152302830251</v>
      </c>
      <c r="AE52">
        <f>'IDT-1'!F52</f>
        <v>0</v>
      </c>
      <c r="AF52" s="26"/>
      <c r="AG52">
        <f t="shared" si="2"/>
        <v>1271.8152302830251</v>
      </c>
      <c r="AI52" s="75">
        <f>PXIL!J52</f>
        <v>0</v>
      </c>
      <c r="AJ52" s="75">
        <f>PXIL!P52</f>
        <v>0</v>
      </c>
      <c r="AK52" s="75">
        <f>RTM_IEX!J52</f>
        <v>57.89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163.08000000000001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11.88885770418187</v>
      </c>
      <c r="F53">
        <f>GT_Spot!T53</f>
        <v>0</v>
      </c>
      <c r="G53">
        <f>PPCL_NG!T53</f>
        <v>-9.64E-2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234.34769127771114</v>
      </c>
      <c r="P53" s="77">
        <v>75.66</v>
      </c>
      <c r="Q53" s="77">
        <v>26.7</v>
      </c>
      <c r="R53" s="80">
        <v>19.199999999999996</v>
      </c>
      <c r="S53" s="80">
        <v>0</v>
      </c>
      <c r="T53" s="78">
        <f>SUMPRODUCT(LTA!F53:AJ53,LTA!F$101:AJ$101,LTA!F$105:AJ$105)</f>
        <v>98.76</v>
      </c>
      <c r="U53" s="78">
        <f>SUMPRODUCT(LTA!F53:AJ53,LTA!F$102:AJ$102,LTA!F$105:AJ$105)</f>
        <v>519.99000000000012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5.95</v>
      </c>
      <c r="AB53" s="117">
        <f>-STOA!P53</f>
        <v>0</v>
      </c>
      <c r="AC53">
        <f t="shared" si="0"/>
        <v>11.190025482533802</v>
      </c>
      <c r="AD53">
        <f t="shared" si="1"/>
        <v>1260.210123499359</v>
      </c>
      <c r="AE53">
        <f>'IDT-1'!F53</f>
        <v>0</v>
      </c>
      <c r="AF53" s="26"/>
      <c r="AG53">
        <f t="shared" si="2"/>
        <v>1260.210123499359</v>
      </c>
      <c r="AI53" s="75">
        <f>PXIL!J53</f>
        <v>0</v>
      </c>
      <c r="AJ53" s="75">
        <f>PXIL!P53</f>
        <v>0</v>
      </c>
      <c r="AK53" s="75">
        <f>RTM_IEX!J53</f>
        <v>53.08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156.32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11.88885770418187</v>
      </c>
      <c r="F54">
        <f>GT_Spot!T54</f>
        <v>0</v>
      </c>
      <c r="G54">
        <f>PPCL_NG!T54</f>
        <v>-9.64E-2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234.34769127771114</v>
      </c>
      <c r="P54" s="77">
        <v>75.66</v>
      </c>
      <c r="Q54" s="77">
        <v>26.7</v>
      </c>
      <c r="R54" s="80">
        <v>19.199999999999996</v>
      </c>
      <c r="S54" s="80">
        <v>0</v>
      </c>
      <c r="T54" s="78">
        <f>SUMPRODUCT(LTA!F54:AJ54,LTA!F$101:AJ$101,LTA!F$105:AJ$105)</f>
        <v>98.6</v>
      </c>
      <c r="U54" s="78">
        <f>SUMPRODUCT(LTA!F54:AJ54,LTA!F$102:AJ$102,LTA!F$105:AJ$105)</f>
        <v>519.14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5.95</v>
      </c>
      <c r="AB54" s="117">
        <f>-STOA!P54</f>
        <v>0</v>
      </c>
      <c r="AC54">
        <f t="shared" si="0"/>
        <v>10.951897482533802</v>
      </c>
      <c r="AD54">
        <f t="shared" si="1"/>
        <v>1233.3882514993593</v>
      </c>
      <c r="AE54">
        <f>'IDT-1'!F54</f>
        <v>0</v>
      </c>
      <c r="AF54" s="26"/>
      <c r="AG54">
        <f t="shared" si="2"/>
        <v>1233.3882514993593</v>
      </c>
      <c r="AI54" s="75">
        <f>PXIL!J54</f>
        <v>0</v>
      </c>
      <c r="AJ54" s="75">
        <f>PXIL!P54</f>
        <v>0</v>
      </c>
      <c r="AK54" s="75">
        <f>RTM_IEX!J54</f>
        <v>53.08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130.27000000000001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11.88885770418187</v>
      </c>
      <c r="F55">
        <f>GT_Spot!T55</f>
        <v>0</v>
      </c>
      <c r="G55">
        <f>PPCL_NG!T55</f>
        <v>-9.64E-2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249.88914457864067</v>
      </c>
      <c r="P55" s="77">
        <v>74.973216768214186</v>
      </c>
      <c r="Q55" s="77">
        <v>26.7</v>
      </c>
      <c r="R55" s="80">
        <v>19.199999999999996</v>
      </c>
      <c r="S55" s="80">
        <v>0</v>
      </c>
      <c r="T55" s="78">
        <f>SUMPRODUCT(LTA!F55:AJ55,LTA!F$101:AJ$101,LTA!F$105:AJ$105)</f>
        <v>98.35</v>
      </c>
      <c r="U55" s="78">
        <f>SUMPRODUCT(LTA!F55:AJ55,LTA!F$102:AJ$102,LTA!F$105:AJ$105)</f>
        <v>518.13000000000011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5.85</v>
      </c>
      <c r="AB55" s="117">
        <f>-STOA!P55</f>
        <v>0</v>
      </c>
      <c r="AC55">
        <f t="shared" si="0"/>
        <v>9.8775259818864143</v>
      </c>
      <c r="AD55">
        <f t="shared" si="1"/>
        <v>1090.2772930691501</v>
      </c>
      <c r="AE55">
        <f>'IDT-1'!F55</f>
        <v>0</v>
      </c>
      <c r="AF55" s="26"/>
      <c r="AG55">
        <f t="shared" si="2"/>
        <v>1090.2772930691501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</v>
      </c>
      <c r="AM55" s="75">
        <f>RTM_PXI!J55</f>
        <v>0</v>
      </c>
      <c r="AN55" s="75">
        <f>RTM_PXI!P55</f>
        <v>0</v>
      </c>
      <c r="AO55" s="192">
        <f>GDAM_IEX!J55</f>
        <v>36.67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11.882217090069283</v>
      </c>
      <c r="F56">
        <f>GT_Spot!T56</f>
        <v>0</v>
      </c>
      <c r="G56">
        <f>PPCL_NG!T56</f>
        <v>-9.64E-2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249.89605143771112</v>
      </c>
      <c r="P56" s="77">
        <v>74.973216768214186</v>
      </c>
      <c r="Q56" s="77">
        <v>26.7</v>
      </c>
      <c r="R56" s="80">
        <v>19.199999999999996</v>
      </c>
      <c r="S56" s="80">
        <v>0</v>
      </c>
      <c r="T56" s="78">
        <f>SUMPRODUCT(LTA!F56:AJ56,LTA!F$101:AJ$101,LTA!F$105:AJ$105)</f>
        <v>98.05</v>
      </c>
      <c r="U56" s="78">
        <f>SUMPRODUCT(LTA!F56:AJ56,LTA!F$102:AJ$102,LTA!F$105:AJ$105)</f>
        <v>515.34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5.85</v>
      </c>
      <c r="AB56" s="117">
        <f>-STOA!P56</f>
        <v>0</v>
      </c>
      <c r="AC56">
        <f t="shared" si="0"/>
        <v>9.6380803248420435</v>
      </c>
      <c r="AD56">
        <f t="shared" si="1"/>
        <v>1063.3070049711523</v>
      </c>
      <c r="AE56">
        <f>'IDT-1'!F56</f>
        <v>0</v>
      </c>
      <c r="AF56" s="26"/>
      <c r="AG56">
        <f t="shared" si="2"/>
        <v>1063.3070049711523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</v>
      </c>
      <c r="AM56" s="75">
        <f>RTM_PXI!J56</f>
        <v>0</v>
      </c>
      <c r="AN56" s="75">
        <f>RTM_PXI!P56</f>
        <v>0</v>
      </c>
      <c r="AO56" s="192">
        <f>GDAM_IEX!J56</f>
        <v>12.55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11.882217090069283</v>
      </c>
      <c r="F57">
        <f>GT_Spot!T57</f>
        <v>0</v>
      </c>
      <c r="G57">
        <f>PPCL_NG!T57</f>
        <v>-9.64E-2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234.90380228184335</v>
      </c>
      <c r="P57" s="77">
        <v>74.97</v>
      </c>
      <c r="Q57" s="77">
        <v>26.7</v>
      </c>
      <c r="R57" s="80">
        <v>19.199999999999996</v>
      </c>
      <c r="S57" s="80">
        <v>0</v>
      </c>
      <c r="T57" s="78">
        <f>SUMPRODUCT(LTA!F57:AJ57,LTA!F$101:AJ$101,LTA!F$105:AJ$105)</f>
        <v>98.33</v>
      </c>
      <c r="U57" s="78">
        <f>SUMPRODUCT(LTA!F57:AJ57,LTA!F$102:AJ$102,LTA!F$105:AJ$105)</f>
        <v>507.97000000000008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5.85</v>
      </c>
      <c r="AB57" s="117">
        <f>-STOA!P57</f>
        <v>0</v>
      </c>
      <c r="AC57">
        <f t="shared" si="0"/>
        <v>10.042412821965973</v>
      </c>
      <c r="AD57">
        <f t="shared" si="1"/>
        <v>1130.9472065499467</v>
      </c>
      <c r="AE57">
        <f>'IDT-1'!F57</f>
        <v>0</v>
      </c>
      <c r="AF57" s="26"/>
      <c r="AG57">
        <f t="shared" si="2"/>
        <v>1130.9472065499467</v>
      </c>
      <c r="AI57" s="75">
        <f>PXIL!J57</f>
        <v>0</v>
      </c>
      <c r="AJ57" s="75">
        <f>PXIL!P57</f>
        <v>0</v>
      </c>
      <c r="AK57" s="75">
        <f>RTM_IEX!J57</f>
        <v>43.43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48.25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11.882217090069283</v>
      </c>
      <c r="F58">
        <f>GT_Spot!T58</f>
        <v>0</v>
      </c>
      <c r="G58">
        <f>PPCL_NG!T58</f>
        <v>-9.64E-2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234.90380228184335</v>
      </c>
      <c r="P58" s="77">
        <v>74.97</v>
      </c>
      <c r="Q58" s="77">
        <v>26.7</v>
      </c>
      <c r="R58" s="80">
        <v>19.199999999999996</v>
      </c>
      <c r="S58" s="80">
        <v>0</v>
      </c>
      <c r="T58" s="78">
        <f>SUMPRODUCT(LTA!F58:AJ58,LTA!F$101:AJ$101,LTA!F$105:AJ$105)</f>
        <v>99.17</v>
      </c>
      <c r="U58" s="78">
        <f>SUMPRODUCT(LTA!F58:AJ58,LTA!F$102:AJ$102,LTA!F$105:AJ$105)</f>
        <v>503.76000000000005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5.85</v>
      </c>
      <c r="AB58" s="117">
        <f>-STOA!P58</f>
        <v>0</v>
      </c>
      <c r="AC58">
        <f t="shared" si="0"/>
        <v>10.394852821965971</v>
      </c>
      <c r="AD58">
        <f t="shared" si="1"/>
        <v>1170.6447665499468</v>
      </c>
      <c r="AE58">
        <f>'IDT-1'!F58</f>
        <v>0</v>
      </c>
      <c r="AF58" s="26"/>
      <c r="AG58">
        <f t="shared" si="2"/>
        <v>1170.6447665499468</v>
      </c>
      <c r="AI58" s="75">
        <f>PXIL!J58</f>
        <v>0</v>
      </c>
      <c r="AJ58" s="75">
        <f>PXIL!P58</f>
        <v>0</v>
      </c>
      <c r="AK58" s="75">
        <f>RTM_IEX!J58</f>
        <v>43.43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91.67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11.882217090069283</v>
      </c>
      <c r="F59">
        <f>GT_Spot!T59</f>
        <v>0</v>
      </c>
      <c r="G59">
        <f>PPCL_NG!T59</f>
        <v>-9.64E-2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225.2539874736903</v>
      </c>
      <c r="P59" s="77">
        <v>74.97</v>
      </c>
      <c r="Q59" s="77">
        <v>26.700000000000003</v>
      </c>
      <c r="R59" s="80">
        <v>19.199999999999996</v>
      </c>
      <c r="S59" s="80">
        <v>0</v>
      </c>
      <c r="T59" s="78">
        <f>SUMPRODUCT(LTA!F59:AJ59,LTA!F$101:AJ$101,LTA!F$105:AJ$105)</f>
        <v>100.04</v>
      </c>
      <c r="U59" s="78">
        <f>SUMPRODUCT(LTA!F59:AJ59,LTA!F$102:AJ$102,LTA!F$105:AJ$105)</f>
        <v>499.21000000000004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3.73</v>
      </c>
      <c r="AB59" s="117">
        <f>-STOA!P59</f>
        <v>0</v>
      </c>
      <c r="AC59">
        <f t="shared" si="0"/>
        <v>10.080606451654226</v>
      </c>
      <c r="AD59">
        <f t="shared" si="1"/>
        <v>1135.2491981121054</v>
      </c>
      <c r="AE59">
        <f>'IDT-1'!F59</f>
        <v>0</v>
      </c>
      <c r="AF59" s="26"/>
      <c r="AG59">
        <f t="shared" si="2"/>
        <v>1135.2491981121054</v>
      </c>
      <c r="AI59" s="75">
        <f>PXIL!J59</f>
        <v>0</v>
      </c>
      <c r="AJ59" s="75">
        <f>PXIL!P59</f>
        <v>0</v>
      </c>
      <c r="AK59" s="75">
        <f>RTM_IEX!J59</f>
        <v>4.83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110.01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11.882217090069283</v>
      </c>
      <c r="F60">
        <f>GT_Spot!T60</f>
        <v>0</v>
      </c>
      <c r="G60">
        <f>PPCL_NG!T60</f>
        <v>-9.64E-2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225.2539874736903</v>
      </c>
      <c r="P60" s="77">
        <v>74.97</v>
      </c>
      <c r="Q60" s="77">
        <v>26.700000000000003</v>
      </c>
      <c r="R60" s="80">
        <v>19.199999999999996</v>
      </c>
      <c r="S60" s="80">
        <v>0</v>
      </c>
      <c r="T60" s="78">
        <f>SUMPRODUCT(LTA!F60:AJ60,LTA!F$101:AJ$101,LTA!F$105:AJ$105)</f>
        <v>94.72</v>
      </c>
      <c r="U60" s="78">
        <f>SUMPRODUCT(LTA!F60:AJ60,LTA!F$102:AJ$102,LTA!F$105:AJ$105)</f>
        <v>494.18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3.73</v>
      </c>
      <c r="AB60" s="117">
        <f>-STOA!P60</f>
        <v>0</v>
      </c>
      <c r="AC60">
        <f t="shared" si="0"/>
        <v>10.677334451654225</v>
      </c>
      <c r="AD60">
        <f t="shared" si="1"/>
        <v>1202.4624701121054</v>
      </c>
      <c r="AE60">
        <f>'IDT-1'!F60</f>
        <v>0</v>
      </c>
      <c r="AF60" s="26"/>
      <c r="AG60">
        <f t="shared" si="2"/>
        <v>1202.4624701121054</v>
      </c>
      <c r="AI60" s="75">
        <f>PXIL!J60</f>
        <v>0</v>
      </c>
      <c r="AJ60" s="75">
        <f>PXIL!P60</f>
        <v>0</v>
      </c>
      <c r="AK60" s="75">
        <f>RTM_IEX!J60</f>
        <v>62.73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130.27000000000001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11.882217090069283</v>
      </c>
      <c r="F61">
        <f>GT_Spot!T61</f>
        <v>0</v>
      </c>
      <c r="G61">
        <f>PPCL_NG!T61</f>
        <v>-9.64E-2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229.81619756155811</v>
      </c>
      <c r="P61" s="77">
        <v>74.97</v>
      </c>
      <c r="Q61" s="77">
        <v>26.700000000000003</v>
      </c>
      <c r="R61" s="80">
        <v>19.199999999999996</v>
      </c>
      <c r="S61" s="80">
        <v>0</v>
      </c>
      <c r="T61" s="78">
        <f>SUMPRODUCT(LTA!F61:AJ61,LTA!F$101:AJ$101,LTA!F$105:AJ$105)</f>
        <v>82.72</v>
      </c>
      <c r="U61" s="78">
        <f>SUMPRODUCT(LTA!F61:AJ61,LTA!F$102:AJ$102,LTA!F$105:AJ$105)</f>
        <v>488.27000000000004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3.73</v>
      </c>
      <c r="AB61" s="117">
        <f>-STOA!P61</f>
        <v>0</v>
      </c>
      <c r="AC61">
        <f t="shared" si="0"/>
        <v>10.568321900427463</v>
      </c>
      <c r="AD61">
        <f t="shared" si="1"/>
        <v>1190.1836927511999</v>
      </c>
      <c r="AE61">
        <f>'IDT-1'!F61</f>
        <v>0</v>
      </c>
      <c r="AF61" s="26"/>
      <c r="AG61">
        <f t="shared" si="2"/>
        <v>1190.1836927511999</v>
      </c>
      <c r="AI61" s="75">
        <f>PXIL!J61</f>
        <v>0</v>
      </c>
      <c r="AJ61" s="75">
        <f>PXIL!P61</f>
        <v>0</v>
      </c>
      <c r="AK61" s="75">
        <f>RTM_IEX!J61</f>
        <v>57.9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136.06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11.882217090069283</v>
      </c>
      <c r="F62">
        <f>GT_Spot!T62</f>
        <v>0</v>
      </c>
      <c r="G62">
        <f>PPCL_NG!T62</f>
        <v>-9.64E-2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229.81619756155811</v>
      </c>
      <c r="P62" s="77">
        <v>74.97</v>
      </c>
      <c r="Q62" s="77">
        <v>26.700000000000003</v>
      </c>
      <c r="R62" s="80">
        <v>19.199999999999996</v>
      </c>
      <c r="S62" s="80">
        <v>0</v>
      </c>
      <c r="T62" s="78">
        <f>SUMPRODUCT(LTA!F62:AJ62,LTA!F$101:AJ$101,LTA!F$105:AJ$105)</f>
        <v>80.5</v>
      </c>
      <c r="U62" s="78">
        <f>SUMPRODUCT(LTA!F62:AJ62,LTA!F$102:AJ$102,LTA!F$105:AJ$105)</f>
        <v>482.08000000000004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3.73</v>
      </c>
      <c r="AB62" s="117">
        <f>-STOA!P62</f>
        <v>0</v>
      </c>
      <c r="AC62">
        <f t="shared" si="0"/>
        <v>10.570609900427462</v>
      </c>
      <c r="AD62">
        <f t="shared" si="1"/>
        <v>1190.4414047512</v>
      </c>
      <c r="AE62">
        <f>'IDT-1'!F62</f>
        <v>0</v>
      </c>
      <c r="AF62" s="26"/>
      <c r="AG62">
        <f t="shared" si="2"/>
        <v>1190.4414047512</v>
      </c>
      <c r="AI62" s="75">
        <f>PXIL!J62</f>
        <v>0</v>
      </c>
      <c r="AJ62" s="75">
        <f>PXIL!P62</f>
        <v>0</v>
      </c>
      <c r="AK62" s="75">
        <f>RTM_IEX!J62</f>
        <v>53.06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149.57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11.882217090069283</v>
      </c>
      <c r="F63">
        <f>GT_Spot!T63</f>
        <v>0</v>
      </c>
      <c r="G63">
        <f>PPCL_NG!T63</f>
        <v>-9.64E-2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236.33569267049108</v>
      </c>
      <c r="P63" s="77">
        <v>74.97</v>
      </c>
      <c r="Q63" s="77">
        <v>26.700000000000003</v>
      </c>
      <c r="R63" s="80">
        <v>19.199999999999996</v>
      </c>
      <c r="S63" s="80">
        <v>0</v>
      </c>
      <c r="T63" s="78">
        <f>SUMPRODUCT(LTA!F63:AJ63,LTA!F$101:AJ$101,LTA!F$105:AJ$105)</f>
        <v>75.569999999999993</v>
      </c>
      <c r="U63" s="78">
        <f>SUMPRODUCT(LTA!F63:AJ63,LTA!F$102:AJ$102,LTA!F$105:AJ$105)</f>
        <v>467.20000000000005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3.73</v>
      </c>
      <c r="AB63" s="117">
        <f>-STOA!P63</f>
        <v>0</v>
      </c>
      <c r="AC63">
        <f t="shared" si="0"/>
        <v>10.165189457386074</v>
      </c>
      <c r="AD63">
        <f t="shared" si="1"/>
        <v>1144.7763203031743</v>
      </c>
      <c r="AE63">
        <f>'IDT-1'!F63</f>
        <v>0</v>
      </c>
      <c r="AF63" s="26"/>
      <c r="AG63">
        <f t="shared" si="2"/>
        <v>1144.7763203031743</v>
      </c>
      <c r="AI63" s="75">
        <f>PXIL!J63</f>
        <v>0</v>
      </c>
      <c r="AJ63" s="75">
        <f>PXIL!P63</f>
        <v>0</v>
      </c>
      <c r="AK63" s="75">
        <f>RTM_IEX!J63</f>
        <v>24.13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145.72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11.882217090069283</v>
      </c>
      <c r="F64">
        <f>GT_Spot!T64</f>
        <v>0</v>
      </c>
      <c r="G64">
        <f>PPCL_NG!T64</f>
        <v>-9.64E-2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243.96564369829105</v>
      </c>
      <c r="P64" s="77">
        <v>74.97</v>
      </c>
      <c r="Q64" s="77">
        <v>26.700000000000003</v>
      </c>
      <c r="R64" s="80">
        <v>19.199999999999996</v>
      </c>
      <c r="S64" s="80">
        <v>0</v>
      </c>
      <c r="T64" s="78">
        <f>SUMPRODUCT(LTA!F64:AJ64,LTA!F$101:AJ$101,LTA!F$105:AJ$105)</f>
        <v>70.61</v>
      </c>
      <c r="U64" s="78">
        <f>SUMPRODUCT(LTA!F64:AJ64,LTA!F$102:AJ$102,LTA!F$105:AJ$105)</f>
        <v>461.34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3.73</v>
      </c>
      <c r="AB64" s="117">
        <f>-STOA!P64</f>
        <v>0</v>
      </c>
      <c r="AC64">
        <f t="shared" si="0"/>
        <v>10.561629026430712</v>
      </c>
      <c r="AD64">
        <f t="shared" si="1"/>
        <v>1189.4298317619296</v>
      </c>
      <c r="AE64">
        <f>'IDT-1'!F64</f>
        <v>0</v>
      </c>
      <c r="AF64" s="26"/>
      <c r="AG64">
        <f t="shared" si="2"/>
        <v>1189.4298317619296</v>
      </c>
      <c r="AI64" s="75">
        <f>PXIL!J64</f>
        <v>0</v>
      </c>
      <c r="AJ64" s="75">
        <f>PXIL!P64</f>
        <v>0</v>
      </c>
      <c r="AK64" s="75">
        <f>RTM_IEX!J64</f>
        <v>77.2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140.88999999999999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11.882217090069283</v>
      </c>
      <c r="F65">
        <f>GT_Spot!T65</f>
        <v>0</v>
      </c>
      <c r="G65">
        <f>PPCL_NG!T65</f>
        <v>-9.64E-2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249.18632523408431</v>
      </c>
      <c r="P65" s="77">
        <v>74.97</v>
      </c>
      <c r="Q65" s="77">
        <v>26.700000000000003</v>
      </c>
      <c r="R65" s="80">
        <v>19.199999999999996</v>
      </c>
      <c r="S65" s="80">
        <v>0</v>
      </c>
      <c r="T65" s="78">
        <f>SUMPRODUCT(LTA!F65:AJ65,LTA!F$101:AJ$101,LTA!F$105:AJ$105)</f>
        <v>58.92</v>
      </c>
      <c r="U65" s="78">
        <f>SUMPRODUCT(LTA!F65:AJ65,LTA!F$102:AJ$102,LTA!F$105:AJ$105)</f>
        <v>455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3.73</v>
      </c>
      <c r="AB65" s="117">
        <f>-STOA!P65</f>
        <v>0</v>
      </c>
      <c r="AC65">
        <f t="shared" si="0"/>
        <v>10.465891023945693</v>
      </c>
      <c r="AD65">
        <f t="shared" si="1"/>
        <v>1178.646251300208</v>
      </c>
      <c r="AE65">
        <f>'IDT-1'!F65</f>
        <v>0</v>
      </c>
      <c r="AF65" s="26"/>
      <c r="AG65">
        <f t="shared" si="2"/>
        <v>1178.646251300208</v>
      </c>
      <c r="AI65" s="75">
        <f>PXIL!J65</f>
        <v>0</v>
      </c>
      <c r="AJ65" s="75">
        <f>PXIL!P65</f>
        <v>0</v>
      </c>
      <c r="AK65" s="75">
        <f>RTM_IEX!J65</f>
        <v>67.55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152.47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11.882217090069283</v>
      </c>
      <c r="F66">
        <f>GT_Spot!T66</f>
        <v>0</v>
      </c>
      <c r="G66">
        <f>PPCL_NG!T66</f>
        <v>-9.64E-2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256.54632523408441</v>
      </c>
      <c r="P66" s="77">
        <v>74.97</v>
      </c>
      <c r="Q66" s="77">
        <v>26.700000000000003</v>
      </c>
      <c r="R66" s="80">
        <v>19.199999999999996</v>
      </c>
      <c r="S66" s="80">
        <v>0</v>
      </c>
      <c r="T66" s="78">
        <f>SUMPRODUCT(LTA!F66:AJ66,LTA!F$101:AJ$101,LTA!F$105:AJ$105)</f>
        <v>50.49</v>
      </c>
      <c r="U66" s="78">
        <f>SUMPRODUCT(LTA!F66:AJ66,LTA!F$102:AJ$102,LTA!F$105:AJ$105)</f>
        <v>448.77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3.73</v>
      </c>
      <c r="AB66" s="117">
        <f>-STOA!P66</f>
        <v>0</v>
      </c>
      <c r="AC66">
        <f t="shared" si="0"/>
        <v>10.554507023945693</v>
      </c>
      <c r="AD66">
        <f t="shared" si="1"/>
        <v>1188.6276353002079</v>
      </c>
      <c r="AE66">
        <f>'IDT-1'!F66</f>
        <v>0</v>
      </c>
      <c r="AF66" s="26"/>
      <c r="AG66">
        <f t="shared" si="2"/>
        <v>1188.6276353002079</v>
      </c>
      <c r="AI66" s="75">
        <f>PXIL!J66</f>
        <v>0</v>
      </c>
      <c r="AJ66" s="75">
        <f>PXIL!P66</f>
        <v>0</v>
      </c>
      <c r="AK66" s="75">
        <f>RTM_IEX!J66</f>
        <v>57.9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179.49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11.882217090069283</v>
      </c>
      <c r="F67">
        <f>GT_Spot!T67</f>
        <v>0</v>
      </c>
      <c r="G67">
        <f>PPCL_NG!T67</f>
        <v>-9.64E-2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248.04855896808434</v>
      </c>
      <c r="P67" s="77">
        <v>74.97</v>
      </c>
      <c r="Q67" s="77">
        <v>26.700000000000003</v>
      </c>
      <c r="R67" s="80">
        <v>19.199999999999996</v>
      </c>
      <c r="S67" s="80">
        <v>0</v>
      </c>
      <c r="T67" s="78">
        <f>SUMPRODUCT(LTA!F67:AJ67,LTA!F$101:AJ$101,LTA!F$105:AJ$105)</f>
        <v>42.7</v>
      </c>
      <c r="U67" s="78">
        <f>SUMPRODUCT(LTA!F67:AJ67,LTA!F$102:AJ$102,LTA!F$105:AJ$105)</f>
        <v>441.01000000000005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3.73</v>
      </c>
      <c r="AB67" s="117">
        <f>-STOA!P67</f>
        <v>0</v>
      </c>
      <c r="AC67">
        <f t="shared" si="0"/>
        <v>10.130630680804893</v>
      </c>
      <c r="AD67">
        <f t="shared" si="1"/>
        <v>1140.8837453773488</v>
      </c>
      <c r="AE67">
        <f>'IDT-1'!F67</f>
        <v>0</v>
      </c>
      <c r="AF67" s="26"/>
      <c r="AG67">
        <f t="shared" si="2"/>
        <v>1140.8837453773488</v>
      </c>
      <c r="AI67" s="75">
        <f>PXIL!J67</f>
        <v>0</v>
      </c>
      <c r="AJ67" s="75">
        <f>PXIL!P67</f>
        <v>0</v>
      </c>
      <c r="AK67" s="75">
        <f>RTM_IEX!J67</f>
        <v>14.48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198.79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11.882217090069283</v>
      </c>
      <c r="F68">
        <f>GT_Spot!T68</f>
        <v>0</v>
      </c>
      <c r="G68">
        <f>PPCL_NG!T68</f>
        <v>-9.64E-2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248.04855896808434</v>
      </c>
      <c r="P68" s="77">
        <v>74.97</v>
      </c>
      <c r="Q68" s="77">
        <v>26.700000000000003</v>
      </c>
      <c r="R68" s="80">
        <v>19.199999999999996</v>
      </c>
      <c r="S68" s="80">
        <v>0</v>
      </c>
      <c r="T68" s="78">
        <f>SUMPRODUCT(LTA!F68:AJ68,LTA!F$101:AJ$101,LTA!F$105:AJ$105)</f>
        <v>38.69</v>
      </c>
      <c r="U68" s="78">
        <f>SUMPRODUCT(LTA!F68:AJ68,LTA!F$102:AJ$102,LTA!F$105:AJ$105)</f>
        <v>432.24000000000007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3.73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10.510614680804894</v>
      </c>
      <c r="AD68">
        <f t="shared" ref="AD68:AD98" si="4">SUM(B68:AB68,AI68:AR68)-AC68</f>
        <v>1183.6837613773489</v>
      </c>
      <c r="AE68">
        <f>'IDT-1'!F68</f>
        <v>0</v>
      </c>
      <c r="AF68" s="26"/>
      <c r="AG68">
        <f t="shared" ref="AG68:AG98" si="5">SUM(AD68:AF68)</f>
        <v>1183.6837613773489</v>
      </c>
      <c r="AI68" s="75">
        <f>PXIL!J68</f>
        <v>0</v>
      </c>
      <c r="AJ68" s="75">
        <f>PXIL!P68</f>
        <v>0</v>
      </c>
      <c r="AK68" s="75">
        <f>RTM_IEX!J68</f>
        <v>53.07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216.16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11.882217090069283</v>
      </c>
      <c r="F69">
        <f>GT_Spot!T69</f>
        <v>0</v>
      </c>
      <c r="G69">
        <f>PPCL_NG!T69</f>
        <v>-9.64E-2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248.64061914511404</v>
      </c>
      <c r="P69" s="77">
        <v>74.97</v>
      </c>
      <c r="Q69" s="77">
        <v>26.700000000000003</v>
      </c>
      <c r="R69" s="80">
        <v>19.2</v>
      </c>
      <c r="S69" s="80">
        <v>0</v>
      </c>
      <c r="T69" s="78">
        <f>SUMPRODUCT(LTA!F69:AJ69,LTA!F$101:AJ$101,LTA!F$105:AJ$105)</f>
        <v>30.759999999999998</v>
      </c>
      <c r="U69" s="78">
        <f>SUMPRODUCT(LTA!F69:AJ69,LTA!F$102:AJ$102,LTA!F$105:AJ$105)</f>
        <v>424.58000000000004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3.73</v>
      </c>
      <c r="AB69" s="117">
        <f>-STOA!P69</f>
        <v>0</v>
      </c>
      <c r="AC69">
        <f t="shared" si="3"/>
        <v>10.489072810362755</v>
      </c>
      <c r="AD69">
        <f t="shared" si="4"/>
        <v>1181.2573634248206</v>
      </c>
      <c r="AE69">
        <f>'IDT-1'!F69</f>
        <v>0</v>
      </c>
      <c r="AF69" s="26"/>
      <c r="AG69">
        <f t="shared" si="5"/>
        <v>1181.2573634248206</v>
      </c>
      <c r="AI69" s="75">
        <f>PXIL!J69</f>
        <v>0</v>
      </c>
      <c r="AJ69" s="75">
        <f>PXIL!P69</f>
        <v>0</v>
      </c>
      <c r="AK69" s="75">
        <f>RTM_IEX!J69</f>
        <v>57.9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223.88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11.882217090069283</v>
      </c>
      <c r="F70">
        <f>GT_Spot!T70</f>
        <v>0</v>
      </c>
      <c r="G70">
        <f>PPCL_NG!T70</f>
        <v>-9.64E-2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257.8183318129141</v>
      </c>
      <c r="P70" s="77">
        <v>74.97</v>
      </c>
      <c r="Q70" s="77">
        <v>26.700000000000003</v>
      </c>
      <c r="R70" s="80">
        <v>16.59</v>
      </c>
      <c r="S70" s="80">
        <v>0</v>
      </c>
      <c r="T70" s="78">
        <f>SUMPRODUCT(LTA!F70:AJ70,LTA!F$101:AJ$101,LTA!F$105:AJ$105)</f>
        <v>22.709999999999997</v>
      </c>
      <c r="U70" s="78">
        <f>SUMPRODUCT(LTA!F70:AJ70,LTA!F$102:AJ$102,LTA!F$105:AJ$105)</f>
        <v>417.48000000000008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3.73</v>
      </c>
      <c r="AB70" s="117">
        <f>-STOA!P70</f>
        <v>0</v>
      </c>
      <c r="AC70">
        <f t="shared" si="3"/>
        <v>10.473036681839394</v>
      </c>
      <c r="AD70">
        <f t="shared" si="4"/>
        <v>1179.4511122211438</v>
      </c>
      <c r="AE70">
        <f>'IDT-1'!F70</f>
        <v>0</v>
      </c>
      <c r="AF70" s="26"/>
      <c r="AG70">
        <f t="shared" si="5"/>
        <v>1179.4511122211438</v>
      </c>
      <c r="AI70" s="75">
        <f>PXIL!J70</f>
        <v>0</v>
      </c>
      <c r="AJ70" s="75">
        <f>PXIL!P70</f>
        <v>0</v>
      </c>
      <c r="AK70" s="75">
        <f>RTM_IEX!J70</f>
        <v>43.43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245.11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11.88885770418187</v>
      </c>
      <c r="F71">
        <f>GT_Spot!T71</f>
        <v>0</v>
      </c>
      <c r="G71">
        <f>PPCL_NG!T71</f>
        <v>-9.64E-2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268.5591164214141</v>
      </c>
      <c r="P71" s="77">
        <v>74.97</v>
      </c>
      <c r="Q71" s="77">
        <v>26.700000000000003</v>
      </c>
      <c r="R71" s="80">
        <v>13.027710017574691</v>
      </c>
      <c r="S71" s="80">
        <v>0</v>
      </c>
      <c r="T71" s="78">
        <f>SUMPRODUCT(LTA!F71:AJ71,LTA!F$101:AJ$101,LTA!F$105:AJ$105)</f>
        <v>18.079999999999998</v>
      </c>
      <c r="U71" s="78">
        <f>SUMPRODUCT(LTA!F71:AJ71,LTA!F$102:AJ$102,LTA!F$105:AJ$105)</f>
        <v>411.56000000000006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3.73</v>
      </c>
      <c r="AB71" s="117">
        <f>-STOA!P71</f>
        <v>0</v>
      </c>
      <c r="AC71">
        <f t="shared" si="3"/>
        <v>10.476580422396948</v>
      </c>
      <c r="AD71">
        <f t="shared" si="4"/>
        <v>1139.6727037207738</v>
      </c>
      <c r="AE71">
        <f>'IDT-1'!F71</f>
        <v>0</v>
      </c>
      <c r="AF71" s="26"/>
      <c r="AG71">
        <f t="shared" si="5"/>
        <v>1139.6727037207738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272.13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11.88885770418187</v>
      </c>
      <c r="F72">
        <f>GT_Spot!T72</f>
        <v>0</v>
      </c>
      <c r="G72">
        <f>PPCL_NG!T72</f>
        <v>-9.64E-2</v>
      </c>
      <c r="H72">
        <f>PPCL_Spot!T72</f>
        <v>0</v>
      </c>
      <c r="I72">
        <f>Bawana_NG!T72</f>
        <v>68.209999999999994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281.65719728941406</v>
      </c>
      <c r="P72" s="77">
        <v>74.97</v>
      </c>
      <c r="Q72" s="77">
        <v>26.700000000000003</v>
      </c>
      <c r="R72" s="80">
        <v>10.729999999999999</v>
      </c>
      <c r="S72" s="80">
        <v>0</v>
      </c>
      <c r="T72" s="78">
        <f>SUMPRODUCT(LTA!F72:AJ72,LTA!F$101:AJ$101,LTA!F$105:AJ$105)</f>
        <v>12.42</v>
      </c>
      <c r="U72" s="78">
        <f>SUMPRODUCT(LTA!F72:AJ72,LTA!F$102:AJ$102,LTA!F$105:AJ$105)</f>
        <v>404.23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3.73</v>
      </c>
      <c r="AB72" s="117">
        <f>-STOA!P72</f>
        <v>0</v>
      </c>
      <c r="AC72">
        <f t="shared" si="3"/>
        <v>10.743069135436784</v>
      </c>
      <c r="AD72">
        <f t="shared" si="4"/>
        <v>1209.8665858581592</v>
      </c>
      <c r="AE72">
        <f>'IDT-1'!F72</f>
        <v>0</v>
      </c>
      <c r="AF72" s="26"/>
      <c r="AG72">
        <f t="shared" si="5"/>
        <v>1209.8665858581592</v>
      </c>
      <c r="AI72" s="75">
        <f>PXIL!J72</f>
        <v>0</v>
      </c>
      <c r="AJ72" s="75">
        <f>PXIL!P72</f>
        <v>0</v>
      </c>
      <c r="AK72" s="75">
        <f>RTM_IEX!J72</f>
        <v>38.6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287.57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11.88885770418187</v>
      </c>
      <c r="F73">
        <f>GT_Spot!T73</f>
        <v>0</v>
      </c>
      <c r="G73">
        <f>PPCL_NG!T73</f>
        <v>-9.64E-2</v>
      </c>
      <c r="H73">
        <f>PPCL_Spot!T73</f>
        <v>0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286.87276124296619</v>
      </c>
      <c r="P73" s="77">
        <v>74.97</v>
      </c>
      <c r="Q73" s="77">
        <v>26.700000000000003</v>
      </c>
      <c r="R73" s="80">
        <v>7.7300000000000013</v>
      </c>
      <c r="S73" s="80">
        <v>0</v>
      </c>
      <c r="T73" s="78">
        <f>SUMPRODUCT(LTA!F73:AJ73,LTA!F$101:AJ$101,LTA!F$105:AJ$105)</f>
        <v>6.4</v>
      </c>
      <c r="U73" s="78">
        <f>SUMPRODUCT(LTA!F73:AJ73,LTA!F$102:AJ$102,LTA!F$105:AJ$105)</f>
        <v>402.46000000000004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4.05</v>
      </c>
      <c r="Z73" s="75">
        <f>IEX!P73</f>
        <v>0</v>
      </c>
      <c r="AA73" s="117">
        <f>STOA!J73</f>
        <v>3.73</v>
      </c>
      <c r="AB73" s="117">
        <f>-STOA!P73</f>
        <v>0</v>
      </c>
      <c r="AC73">
        <f t="shared" si="3"/>
        <v>10.725494173306933</v>
      </c>
      <c r="AD73">
        <f t="shared" si="4"/>
        <v>1207.8870060328059</v>
      </c>
      <c r="AE73">
        <f>'IDT-1'!F73</f>
        <v>0</v>
      </c>
      <c r="AF73" s="26"/>
      <c r="AG73">
        <f t="shared" si="5"/>
        <v>1207.8870060328059</v>
      </c>
      <c r="AI73" s="75">
        <f>PXIL!J73</f>
        <v>0</v>
      </c>
      <c r="AJ73" s="75">
        <f>PXIL!P73</f>
        <v>0</v>
      </c>
      <c r="AK73" s="75">
        <f>RTM_IEX!J73</f>
        <v>30.56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297.01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11.88885770418187</v>
      </c>
      <c r="F74">
        <f>GT_Spot!T74</f>
        <v>0</v>
      </c>
      <c r="G74">
        <f>PPCL_NG!T74</f>
        <v>-9.64E-2</v>
      </c>
      <c r="H74">
        <f>PPCL_Spot!T74</f>
        <v>0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303.28743475036623</v>
      </c>
      <c r="P74" s="77">
        <v>74.97</v>
      </c>
      <c r="Q74" s="77">
        <v>26.700000000000003</v>
      </c>
      <c r="R74" s="80">
        <v>5.39</v>
      </c>
      <c r="S74" s="80">
        <v>0</v>
      </c>
      <c r="T74" s="78">
        <f>SUMPRODUCT(LTA!F74:AJ74,LTA!F$101:AJ$101,LTA!F$105:AJ$105)</f>
        <v>3.43</v>
      </c>
      <c r="U74" s="78">
        <f>SUMPRODUCT(LTA!F74:AJ74,LTA!F$102:AJ$102,LTA!F$105:AJ$105)</f>
        <v>403.08000000000004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117.44</v>
      </c>
      <c r="Z74" s="75">
        <f>IEX!P74</f>
        <v>0</v>
      </c>
      <c r="AA74" s="117">
        <f>STOA!J74</f>
        <v>3.73</v>
      </c>
      <c r="AB74" s="117">
        <f>-STOA!P74</f>
        <v>0</v>
      </c>
      <c r="AC74">
        <f t="shared" si="3"/>
        <v>10.933567300172054</v>
      </c>
      <c r="AD74">
        <f t="shared" si="4"/>
        <v>1231.3236064133412</v>
      </c>
      <c r="AE74">
        <f>'IDT-1'!F74</f>
        <v>0</v>
      </c>
      <c r="AF74" s="26"/>
      <c r="AG74">
        <f t="shared" si="5"/>
        <v>1231.3236064133412</v>
      </c>
      <c r="AI74" s="75">
        <f>PXIL!J74</f>
        <v>0</v>
      </c>
      <c r="AJ74" s="75">
        <f>PXIL!P74</f>
        <v>0</v>
      </c>
      <c r="AK74" s="75">
        <f>RTM_IEX!J74</f>
        <v>25.15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200.95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8.5317411830047227</v>
      </c>
      <c r="F75">
        <f>GT_Spot!T75</f>
        <v>0</v>
      </c>
      <c r="G75">
        <f>PPCL_NG!T75</f>
        <v>-9.64E-2</v>
      </c>
      <c r="H75">
        <f>PPCL_Spot!T75</f>
        <v>0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332.97090917322959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403.61000000000007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94.66</v>
      </c>
      <c r="Z75" s="75">
        <f>IEX!P75</f>
        <v>0</v>
      </c>
      <c r="AA75" s="117">
        <f>STOA!J75</f>
        <v>6.04</v>
      </c>
      <c r="AB75" s="117">
        <f>-STOA!P75</f>
        <v>0</v>
      </c>
      <c r="AC75">
        <f t="shared" si="3"/>
        <v>11.041799174628002</v>
      </c>
      <c r="AD75">
        <f t="shared" si="4"/>
        <v>1243.5144511816063</v>
      </c>
      <c r="AE75">
        <f>'IDT-1'!F75</f>
        <v>0</v>
      </c>
      <c r="AF75" s="26"/>
      <c r="AG75">
        <f t="shared" si="5"/>
        <v>1243.5144511816063</v>
      </c>
      <c r="AI75" s="75">
        <f>PXIL!J75</f>
        <v>0</v>
      </c>
      <c r="AJ75" s="75">
        <f>PXIL!P75</f>
        <v>0</v>
      </c>
      <c r="AK75" s="75">
        <f>RTM_IEX!J75</f>
        <v>30.75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208.32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8.5317411830047227</v>
      </c>
      <c r="F76">
        <f>GT_Spot!T76</f>
        <v>0</v>
      </c>
      <c r="G76">
        <f>PPCL_NG!T76</f>
        <v>-9.64E-2</v>
      </c>
      <c r="H76">
        <f>PPCL_Spot!T76</f>
        <v>0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367.21794114252953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404.17000000000007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68.7</v>
      </c>
      <c r="Z76" s="75">
        <f>IEX!P76</f>
        <v>0</v>
      </c>
      <c r="AA76" s="117">
        <f>STOA!J76</f>
        <v>6.04</v>
      </c>
      <c r="AB76" s="117">
        <f>-STOA!P76</f>
        <v>0</v>
      </c>
      <c r="AC76">
        <f t="shared" si="3"/>
        <v>11.203517055957844</v>
      </c>
      <c r="AD76">
        <f t="shared" si="4"/>
        <v>1261.7297652695765</v>
      </c>
      <c r="AE76">
        <f>'IDT-1'!F76</f>
        <v>0</v>
      </c>
      <c r="AF76" s="26"/>
      <c r="AG76">
        <f t="shared" si="5"/>
        <v>1261.7297652695765</v>
      </c>
      <c r="AI76" s="75">
        <f>PXIL!J76</f>
        <v>0</v>
      </c>
      <c r="AJ76" s="75">
        <f>PXIL!P76</f>
        <v>0</v>
      </c>
      <c r="AK76" s="75">
        <f>RTM_IEX!J76</f>
        <v>41.07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208.2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11.989896154925626</v>
      </c>
      <c r="F77">
        <f>GT_Spot!T77</f>
        <v>0</v>
      </c>
      <c r="G77">
        <f>PPCL_NG!T77</f>
        <v>-9.64E-2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372.91309623412957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404.44000000000005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53.07</v>
      </c>
      <c r="Z77" s="75">
        <f>IEX!P77</f>
        <v>0</v>
      </c>
      <c r="AA77" s="117">
        <f>STOA!J77</f>
        <v>6.04</v>
      </c>
      <c r="AB77" s="117">
        <f>-STOA!P77</f>
        <v>0</v>
      </c>
      <c r="AC77">
        <f t="shared" si="3"/>
        <v>11.206538184516827</v>
      </c>
      <c r="AD77">
        <f t="shared" si="4"/>
        <v>1262.0700542045386</v>
      </c>
      <c r="AE77">
        <f>'IDT-1'!F77</f>
        <v>0</v>
      </c>
      <c r="AF77" s="26"/>
      <c r="AG77">
        <f t="shared" si="5"/>
        <v>1262.0700542045386</v>
      </c>
      <c r="AI77" s="75">
        <f>PXIL!J77</f>
        <v>0</v>
      </c>
      <c r="AJ77" s="75">
        <f>PXIL!P77</f>
        <v>0</v>
      </c>
      <c r="AK77" s="75">
        <f>RTM_IEX!J77</f>
        <v>44.65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211.17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11.989896154925626</v>
      </c>
      <c r="F78">
        <f>GT_Spot!T78</f>
        <v>0</v>
      </c>
      <c r="G78">
        <f>PPCL_NG!T78</f>
        <v>-9.64E-2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372.91309623412957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404.99000000000007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41.15</v>
      </c>
      <c r="Z78" s="75">
        <f>IEX!P78</f>
        <v>0</v>
      </c>
      <c r="AA78" s="117">
        <f>STOA!J78</f>
        <v>6.04</v>
      </c>
      <c r="AB78" s="117">
        <f>-STOA!P78</f>
        <v>0</v>
      </c>
      <c r="AC78">
        <f t="shared" si="3"/>
        <v>11.008330010182689</v>
      </c>
      <c r="AD78">
        <f t="shared" si="4"/>
        <v>1179.4782623788726</v>
      </c>
      <c r="AE78">
        <f>'IDT-1'!F78</f>
        <v>0</v>
      </c>
      <c r="AF78" s="26"/>
      <c r="AG78">
        <f t="shared" si="5"/>
        <v>1179.4782623788726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214.4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11.993446204259966</v>
      </c>
      <c r="F79">
        <f>GT_Spot!T79</f>
        <v>0</v>
      </c>
      <c r="G79">
        <f>PPCL_NG!T79</f>
        <v>-9.64E-2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383.43969906892949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405.62999999999994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5.89</v>
      </c>
      <c r="Z79" s="75">
        <f>IEX!P79</f>
        <v>0</v>
      </c>
      <c r="AA79" s="117">
        <f>STOA!J79</f>
        <v>6.04</v>
      </c>
      <c r="AB79" s="117">
        <f>-STOA!P79</f>
        <v>0</v>
      </c>
      <c r="AC79">
        <f t="shared" si="3"/>
        <v>10.705203529897208</v>
      </c>
      <c r="AD79">
        <f t="shared" si="4"/>
        <v>1205.6015417432923</v>
      </c>
      <c r="AE79">
        <f>'IDT-1'!F79</f>
        <v>0</v>
      </c>
      <c r="AF79" s="26"/>
      <c r="AG79">
        <f t="shared" si="5"/>
        <v>1205.6015417432923</v>
      </c>
      <c r="AI79" s="75">
        <f>PXIL!J79</f>
        <v>0</v>
      </c>
      <c r="AJ79" s="75">
        <f>PXIL!P79</f>
        <v>0</v>
      </c>
      <c r="AK79" s="75">
        <f>RTM_IEX!J79</f>
        <v>9.65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224.66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11.993446204259966</v>
      </c>
      <c r="F80">
        <f>GT_Spot!T80</f>
        <v>0</v>
      </c>
      <c r="G80">
        <f>PPCL_NG!T80</f>
        <v>-9.64E-2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383.43969906892949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406.31999999999994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6.04</v>
      </c>
      <c r="AB80" s="117">
        <f>-STOA!P80</f>
        <v>0</v>
      </c>
      <c r="AC80">
        <f t="shared" si="3"/>
        <v>10.533691529897206</v>
      </c>
      <c r="AD80">
        <f t="shared" si="4"/>
        <v>1186.2830537432924</v>
      </c>
      <c r="AE80">
        <f>'IDT-1'!F80</f>
        <v>0</v>
      </c>
      <c r="AF80" s="26"/>
      <c r="AG80">
        <f t="shared" si="5"/>
        <v>1186.2830537432924</v>
      </c>
      <c r="AI80" s="75">
        <f>PXIL!J80</f>
        <v>0</v>
      </c>
      <c r="AJ80" s="75">
        <f>PXIL!P80</f>
        <v>0</v>
      </c>
      <c r="AK80" s="75">
        <f>RTM_IEX!J80</f>
        <v>9.65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210.37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11.993446204259966</v>
      </c>
      <c r="F81">
        <f>GT_Spot!T81</f>
        <v>0</v>
      </c>
      <c r="G81">
        <f>PPCL_NG!T81</f>
        <v>-9.64E-2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368.31225971352956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407.05999999999995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6.04</v>
      </c>
      <c r="AB81" s="117">
        <f>-STOA!P81</f>
        <v>0</v>
      </c>
      <c r="AC81">
        <f t="shared" si="3"/>
        <v>10.349794063569689</v>
      </c>
      <c r="AD81">
        <f t="shared" si="4"/>
        <v>1165.5695118542196</v>
      </c>
      <c r="AE81">
        <f>'IDT-1'!F81</f>
        <v>0</v>
      </c>
      <c r="AF81" s="26"/>
      <c r="AG81">
        <f t="shared" si="5"/>
        <v>1165.5695118542196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211.34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11.993446204259966</v>
      </c>
      <c r="F82">
        <f>GT_Spot!T82</f>
        <v>0</v>
      </c>
      <c r="G82">
        <f>PPCL_NG!T82</f>
        <v>-9.64E-2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359.64213692618176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407.84999999999997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6.04</v>
      </c>
      <c r="AB82" s="117">
        <f>-STOA!P82</f>
        <v>0</v>
      </c>
      <c r="AC82">
        <f t="shared" si="3"/>
        <v>10.093624983041028</v>
      </c>
      <c r="AD82">
        <f t="shared" si="4"/>
        <v>1136.7155581474008</v>
      </c>
      <c r="AE82">
        <f>'IDT-1'!F82</f>
        <v>0.45800000000000002</v>
      </c>
      <c r="AF82" s="26"/>
      <c r="AG82">
        <f t="shared" si="5"/>
        <v>1137.1735581474009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190.11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11.993446204259966</v>
      </c>
      <c r="F83">
        <f>GT_Spot!T83</f>
        <v>0</v>
      </c>
      <c r="G83">
        <f>PPCL_NG!T83</f>
        <v>-9.64E-2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368.87595207311716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404.46999999999997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6.04</v>
      </c>
      <c r="AB83" s="117">
        <f>-STOA!P83</f>
        <v>0</v>
      </c>
      <c r="AC83">
        <f t="shared" si="3"/>
        <v>10.382536845276753</v>
      </c>
      <c r="AD83">
        <f t="shared" si="4"/>
        <v>1038.6804614321004</v>
      </c>
      <c r="AE83">
        <f>'IDT-1'!F83</f>
        <v>0</v>
      </c>
      <c r="AF83" s="26"/>
      <c r="AG83">
        <f t="shared" si="5"/>
        <v>1038.6804614321004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151.51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11.993446204259966</v>
      </c>
      <c r="F84">
        <f>GT_Spot!T84</f>
        <v>0</v>
      </c>
      <c r="G84">
        <f>PPCL_NG!T84</f>
        <v>-9.64E-2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356.61739720222926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404.46999999999997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6.04</v>
      </c>
      <c r="AB84" s="117">
        <f>-STOA!P84</f>
        <v>0</v>
      </c>
      <c r="AC84">
        <f t="shared" si="3"/>
        <v>9.6041272734702456</v>
      </c>
      <c r="AD84">
        <f t="shared" si="4"/>
        <v>1081.5803161330189</v>
      </c>
      <c r="AE84">
        <f>'IDT-1'!F84</f>
        <v>0</v>
      </c>
      <c r="AF84" s="26"/>
      <c r="AG84">
        <f t="shared" si="5"/>
        <v>1081.5803161330189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140.88999999999999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11.993446204259966</v>
      </c>
      <c r="F85">
        <f>GT_Spot!T85</f>
        <v>0</v>
      </c>
      <c r="G85">
        <f>PPCL_NG!T85</f>
        <v>-9.64E-2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342.99213372240411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404.36999999999995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6.04</v>
      </c>
      <c r="AB85" s="117">
        <f>-STOA!P85</f>
        <v>0</v>
      </c>
      <c r="AC85">
        <f t="shared" si="3"/>
        <v>9.8076378814014582</v>
      </c>
      <c r="AD85">
        <f t="shared" si="4"/>
        <v>963.88154204526256</v>
      </c>
      <c r="AE85">
        <f>'IDT-1'!F85</f>
        <v>0</v>
      </c>
      <c r="AF85" s="26"/>
      <c r="AG85">
        <f t="shared" si="5"/>
        <v>963.88154204526256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107.12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11.993446204259966</v>
      </c>
      <c r="F86">
        <f>GT_Spot!T86</f>
        <v>0</v>
      </c>
      <c r="G86">
        <f>PPCL_NG!T86</f>
        <v>-9.64E-2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334.89598013780414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404.18999999999994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6.04</v>
      </c>
      <c r="AB86" s="117">
        <f>-STOA!P86</f>
        <v>0</v>
      </c>
      <c r="AC86">
        <f t="shared" si="3"/>
        <v>8.9955239913581888</v>
      </c>
      <c r="AD86">
        <f t="shared" si="4"/>
        <v>962.80750235070593</v>
      </c>
      <c r="AE86">
        <f>'IDT-1'!F86</f>
        <v>0</v>
      </c>
      <c r="AF86" s="26"/>
      <c r="AG86">
        <f t="shared" si="5"/>
        <v>962.80750235070593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68.510000000000005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9.3280540540540535</v>
      </c>
      <c r="F87">
        <f>GT_Spot!T87</f>
        <v>0</v>
      </c>
      <c r="G87">
        <f>PPCL_NG!T87</f>
        <v>-9.64E-2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349.10043147822108</v>
      </c>
      <c r="P87" s="77">
        <v>74.97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403.80999999999995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6.04</v>
      </c>
      <c r="AB87" s="117">
        <f>-STOA!P87</f>
        <v>0</v>
      </c>
      <c r="AC87">
        <f t="shared" si="3"/>
        <v>8.5738690746210668</v>
      </c>
      <c r="AD87">
        <f t="shared" si="4"/>
        <v>925.35821645765407</v>
      </c>
      <c r="AE87">
        <f>'IDT-1'!F87</f>
        <v>0</v>
      </c>
      <c r="AF87" s="26"/>
      <c r="AG87">
        <f t="shared" si="5"/>
        <v>925.35821645765407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14.48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9.3330000000000002</v>
      </c>
      <c r="F88">
        <f>GT_Spot!T88</f>
        <v>0</v>
      </c>
      <c r="G88">
        <f>PPCL_NG!T88</f>
        <v>-9.64E-2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335.10571260422103</v>
      </c>
      <c r="P88" s="77">
        <v>74.97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403.77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6.04</v>
      </c>
      <c r="AB88" s="117">
        <f>-STOA!P88</f>
        <v>0</v>
      </c>
      <c r="AC88">
        <f t="shared" si="3"/>
        <v>8.5437750728541904</v>
      </c>
      <c r="AD88">
        <f t="shared" si="4"/>
        <v>921.96853753136691</v>
      </c>
      <c r="AE88">
        <f>'IDT-1'!F88</f>
        <v>0</v>
      </c>
      <c r="AF88" s="26"/>
      <c r="AG88">
        <f t="shared" si="5"/>
        <v>921.96853753136691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25.09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17.518946948544077</v>
      </c>
      <c r="F89">
        <f>GT_Spot!T89</f>
        <v>0</v>
      </c>
      <c r="G89">
        <f>PPCL_NG!T89</f>
        <v>-9.64E-2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305.5994810776092</v>
      </c>
      <c r="P89" s="77">
        <v>74.97</v>
      </c>
      <c r="Q89" s="77">
        <v>26.700000000000003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401.53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6.04</v>
      </c>
      <c r="AB89" s="117">
        <f>-STOA!P89</f>
        <v>0</v>
      </c>
      <c r="AC89">
        <f t="shared" si="3"/>
        <v>8.5657725685671924</v>
      </c>
      <c r="AD89">
        <f t="shared" si="4"/>
        <v>924.44625545758595</v>
      </c>
      <c r="AE89">
        <f>'IDT-1'!F89</f>
        <v>0</v>
      </c>
      <c r="AF89" s="26"/>
      <c r="AG89">
        <f t="shared" si="5"/>
        <v>924.44625545758595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51.15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11.993446204259966</v>
      </c>
      <c r="F90">
        <f>GT_Spot!T90</f>
        <v>0</v>
      </c>
      <c r="G90">
        <f>PPCL_NG!T90</f>
        <v>-9.64E-2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297.00832667940921</v>
      </c>
      <c r="P90" s="77">
        <v>74.97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401.34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6.04</v>
      </c>
      <c r="AB90" s="117">
        <f>-STOA!P90</f>
        <v>0</v>
      </c>
      <c r="AC90">
        <f t="shared" si="3"/>
        <v>8.361515365702358</v>
      </c>
      <c r="AD90">
        <f t="shared" si="4"/>
        <v>911.48385751796673</v>
      </c>
      <c r="AE90">
        <f>'IDT-1'!F90</f>
        <v>0</v>
      </c>
      <c r="AF90" s="26"/>
      <c r="AG90">
        <f t="shared" si="5"/>
        <v>911.48385751796673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</v>
      </c>
      <c r="AM90" s="75">
        <f>RTM_PXI!J90</f>
        <v>0</v>
      </c>
      <c r="AN90" s="75">
        <f>RTM_PXI!P90</f>
        <v>0</v>
      </c>
      <c r="AO90" s="192">
        <f>GDAM_IEX!J90</f>
        <v>47.29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-9.64E-2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280.62406898880926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400.93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5.95</v>
      </c>
      <c r="AB91" s="117">
        <f>-STOA!P91</f>
        <v>0</v>
      </c>
      <c r="AC91">
        <f t="shared" si="3"/>
        <v>8.1790516640054047</v>
      </c>
      <c r="AD91">
        <f t="shared" si="4"/>
        <v>890.93180966319164</v>
      </c>
      <c r="AE91">
        <f>'IDT-1'!F91</f>
        <v>0</v>
      </c>
      <c r="AF91" s="26"/>
      <c r="AG91">
        <f t="shared" si="5"/>
        <v>890.93180966319164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43.43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-9.64E-2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269.22080622430923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400.78000000000003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5.95</v>
      </c>
      <c r="AB92" s="117">
        <f>-STOA!P92</f>
        <v>0</v>
      </c>
      <c r="AC92">
        <f t="shared" si="3"/>
        <v>8.4155240525656172</v>
      </c>
      <c r="AD92">
        <f t="shared" si="4"/>
        <v>837.21207451013152</v>
      </c>
      <c r="AE92">
        <f>'IDT-1'!F92</f>
        <v>0</v>
      </c>
      <c r="AF92" s="26"/>
      <c r="AG92">
        <f t="shared" si="5"/>
        <v>837.21207451013152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41.5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-9.64E-2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255.74654619480921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401.40000000000003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5.95</v>
      </c>
      <c r="AB93" s="117">
        <f>-STOA!P93</f>
        <v>0</v>
      </c>
      <c r="AC93">
        <f t="shared" si="3"/>
        <v>7.881957550585275</v>
      </c>
      <c r="AD93">
        <f t="shared" si="4"/>
        <v>887.60138098261177</v>
      </c>
      <c r="AE93">
        <f>'IDT-1'!F93</f>
        <v>0</v>
      </c>
      <c r="AF93" s="26"/>
      <c r="AG93">
        <f t="shared" si="5"/>
        <v>887.60138098261177</v>
      </c>
      <c r="AI93" s="75">
        <f>PXIL!J93</f>
        <v>0</v>
      </c>
      <c r="AJ93" s="75">
        <f>PXIL!P93</f>
        <v>0</v>
      </c>
      <c r="AK93" s="75">
        <f>RTM_IEX!J93</f>
        <v>19.3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29.91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12.003192338387869</v>
      </c>
      <c r="F94">
        <f>GT_Spot!T94</f>
        <v>0</v>
      </c>
      <c r="G94">
        <f>PPCL_NG!T94</f>
        <v>-9.64E-2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255.74654619480921</v>
      </c>
      <c r="P94" s="77">
        <v>74.97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401.20000000000005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5.95</v>
      </c>
      <c r="AB94" s="117">
        <f>-STOA!P94</f>
        <v>0</v>
      </c>
      <c r="AC94">
        <f t="shared" si="3"/>
        <v>7.846317550585276</v>
      </c>
      <c r="AD94">
        <f t="shared" si="4"/>
        <v>883.58702098261176</v>
      </c>
      <c r="AE94">
        <f>'IDT-1'!F94</f>
        <v>0</v>
      </c>
      <c r="AF94" s="26"/>
      <c r="AG94">
        <f t="shared" si="5"/>
        <v>883.58702098261176</v>
      </c>
      <c r="AI94" s="75">
        <f>PXIL!J94</f>
        <v>0</v>
      </c>
      <c r="AJ94" s="75">
        <f>PXIL!P94</f>
        <v>0</v>
      </c>
      <c r="AK94" s="75">
        <f>RTM_IEX!J94</f>
        <v>19.3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26.06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12.003192338387869</v>
      </c>
      <c r="F95">
        <f>GT_Spot!T95</f>
        <v>0</v>
      </c>
      <c r="G95">
        <f>PPCL_NG!T95</f>
        <v>-9.64E-2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247.97301323252364</v>
      </c>
      <c r="P95" s="77">
        <v>74.97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401.13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5.95</v>
      </c>
      <c r="AB95" s="117">
        <f>-STOA!P95</f>
        <v>0</v>
      </c>
      <c r="AC95">
        <f t="shared" si="3"/>
        <v>7.7008224605171609</v>
      </c>
      <c r="AD95">
        <f t="shared" si="4"/>
        <v>867.19898311039435</v>
      </c>
      <c r="AE95">
        <f>'IDT-1'!F95</f>
        <v>0</v>
      </c>
      <c r="AF95" s="26"/>
      <c r="AG95">
        <f t="shared" si="5"/>
        <v>867.19898311039435</v>
      </c>
      <c r="AI95" s="75">
        <f>PXIL!J95</f>
        <v>0</v>
      </c>
      <c r="AJ95" s="75">
        <f>PXIL!P95</f>
        <v>0</v>
      </c>
      <c r="AK95" s="75">
        <f>RTM_IEX!J95</f>
        <v>19.3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17.37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12.003192338387869</v>
      </c>
      <c r="F96">
        <f>GT_Spot!T96</f>
        <v>0</v>
      </c>
      <c r="G96">
        <f>PPCL_NG!T96</f>
        <v>-9.64E-2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241.69359255747068</v>
      </c>
      <c r="P96" s="77">
        <v>74.97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400.94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5.95</v>
      </c>
      <c r="AB96" s="117">
        <f>-STOA!P96</f>
        <v>0</v>
      </c>
      <c r="AC96">
        <f t="shared" si="3"/>
        <v>7.5250035585766959</v>
      </c>
      <c r="AD96">
        <f t="shared" si="4"/>
        <v>847.39538133728183</v>
      </c>
      <c r="AE96">
        <f>'IDT-1'!F96</f>
        <v>0</v>
      </c>
      <c r="AF96" s="26"/>
      <c r="AG96">
        <f t="shared" si="5"/>
        <v>847.39538133728183</v>
      </c>
      <c r="AI96" s="75">
        <f>PXIL!J96</f>
        <v>0</v>
      </c>
      <c r="AJ96" s="75">
        <f>PXIL!P96</f>
        <v>0</v>
      </c>
      <c r="AK96" s="75">
        <f>RTM_IEX!J96</f>
        <v>9.65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13.51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12.003192338387869</v>
      </c>
      <c r="F97">
        <f>GT_Spot!T97</f>
        <v>0</v>
      </c>
      <c r="G97">
        <f>PPCL_NG!T97</f>
        <v>-9.64E-2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255.69198936581191</v>
      </c>
      <c r="P97" s="77">
        <v>74.97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400.86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5.95</v>
      </c>
      <c r="AB97" s="117">
        <f>-STOA!P97</f>
        <v>0</v>
      </c>
      <c r="AC97">
        <f t="shared" si="3"/>
        <v>7.4946294504900992</v>
      </c>
      <c r="AD97">
        <f t="shared" si="4"/>
        <v>843.97415225370958</v>
      </c>
      <c r="AE97">
        <f>'IDT-1'!F97</f>
        <v>0</v>
      </c>
      <c r="AF97" s="26"/>
      <c r="AG97">
        <f t="shared" si="5"/>
        <v>843.97415225370958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5.79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12.003192338387869</v>
      </c>
      <c r="F98">
        <f>GT_Spot!T98</f>
        <v>0</v>
      </c>
      <c r="G98">
        <f>PPCL_NG!T98</f>
        <v>-9.64E-2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255.02081789316557</v>
      </c>
      <c r="P98" s="77">
        <v>74.97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400.78000000000003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5.95</v>
      </c>
      <c r="AB98" s="117">
        <f>-STOA!P98</f>
        <v>0</v>
      </c>
      <c r="AC98">
        <f t="shared" si="3"/>
        <v>7.4540511415308108</v>
      </c>
      <c r="AD98">
        <f t="shared" si="4"/>
        <v>839.40355909002267</v>
      </c>
      <c r="AE98">
        <f>'IDT-1'!F98</f>
        <v>0</v>
      </c>
      <c r="AF98" s="26"/>
      <c r="AG98">
        <f t="shared" si="5"/>
        <v>839.40355909002267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1.93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0.28356499092979248</v>
      </c>
      <c r="F99">
        <f t="shared" si="6"/>
        <v>0</v>
      </c>
      <c r="G99">
        <f t="shared" si="6"/>
        <v>-2.3558999999999971E-3</v>
      </c>
      <c r="H99">
        <f t="shared" si="6"/>
        <v>0</v>
      </c>
      <c r="I99">
        <f t="shared" si="6"/>
        <v>1.6025604760949195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6.5569976268222545</v>
      </c>
      <c r="P99" s="77">
        <f t="shared" si="6"/>
        <v>1.7996266083841086</v>
      </c>
      <c r="Q99" s="77">
        <f t="shared" si="6"/>
        <v>0.6407999999999997</v>
      </c>
      <c r="R99" s="80">
        <f>SUM(R3:R98)/4000</f>
        <v>0.21173942750439381</v>
      </c>
      <c r="S99" s="80">
        <f t="shared" si="6"/>
        <v>0</v>
      </c>
      <c r="T99" s="78">
        <f t="shared" si="6"/>
        <v>0.74178749999999993</v>
      </c>
      <c r="U99" s="78">
        <f t="shared" si="6"/>
        <v>10.291029999999999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9.6239999999999978E-2</v>
      </c>
      <c r="Z99" s="75">
        <f t="shared" si="6"/>
        <v>0</v>
      </c>
      <c r="AA99" s="117">
        <f t="shared" si="6"/>
        <v>0.13472000000000015</v>
      </c>
      <c r="AB99" s="117">
        <f t="shared" si="6"/>
        <v>0</v>
      </c>
      <c r="AC99">
        <f t="shared" si="6"/>
        <v>0.22347408208824193</v>
      </c>
      <c r="AD99">
        <f t="shared" si="6"/>
        <v>24.232949147647222</v>
      </c>
      <c r="AE99">
        <f t="shared" si="6"/>
        <v>1.9717749999999999E-2</v>
      </c>
      <c r="AG99">
        <f t="shared" si="6"/>
        <v>24.252666897647224</v>
      </c>
      <c r="AI99">
        <f t="shared" si="6"/>
        <v>0</v>
      </c>
      <c r="AJ99">
        <f t="shared" si="6"/>
        <v>0</v>
      </c>
      <c r="AK99">
        <f t="shared" si="6"/>
        <v>0.44786750000000008</v>
      </c>
      <c r="AL99">
        <f t="shared" si="6"/>
        <v>-0.46475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77.863391609140734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0.89341564218120695</v>
      </c>
      <c r="AD3">
        <f>SUM(B3:AB3,AI3:AR3)-AC3</f>
        <v>100.32975743200942</v>
      </c>
      <c r="AE3">
        <f>'IDT-1'!E3</f>
        <v>0</v>
      </c>
      <c r="AF3" s="26"/>
      <c r="AG3">
        <f>SUM(AD3:AF3)+AT3</f>
        <v>100.32975743200942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77.863391609140734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0.89341564218120695</v>
      </c>
      <c r="AD4">
        <f t="shared" ref="AD4:AD67" si="1">SUM(B4:AB4,AI4:AR4)-AC4</f>
        <v>100.32975743200942</v>
      </c>
      <c r="AE4">
        <f>'IDT-1'!E4</f>
        <v>0</v>
      </c>
      <c r="AF4" s="26"/>
      <c r="AG4">
        <f t="shared" ref="AG4:AG67" si="2">SUM(AD4:AF4)+AT4</f>
        <v>100.32975743200942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77.516728097140728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0.89036500327560686</v>
      </c>
      <c r="AD5">
        <f t="shared" si="1"/>
        <v>99.986144558915015</v>
      </c>
      <c r="AE5">
        <f>'IDT-1'!E5</f>
        <v>0</v>
      </c>
      <c r="AF5" s="26"/>
      <c r="AG5">
        <f t="shared" si="2"/>
        <v>99.986144558915015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77.516728097140728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0.89036500327560686</v>
      </c>
      <c r="AD6">
        <f t="shared" si="1"/>
        <v>99.986144558915015</v>
      </c>
      <c r="AE6">
        <f>'IDT-1'!E6</f>
        <v>0</v>
      </c>
      <c r="AF6" s="26"/>
      <c r="AG6">
        <f t="shared" si="2"/>
        <v>99.986144558915015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77.446856180372066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0.88975013040804263</v>
      </c>
      <c r="AD7">
        <f t="shared" si="1"/>
        <v>99.916887515013912</v>
      </c>
      <c r="AE7">
        <f>'IDT-1'!E7</f>
        <v>0</v>
      </c>
      <c r="AF7" s="26"/>
      <c r="AG7">
        <f t="shared" si="2"/>
        <v>99.916887515013912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77.446856180372066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1.2448752312958553</v>
      </c>
      <c r="AD8">
        <f t="shared" si="1"/>
        <v>59.5617624141261</v>
      </c>
      <c r="AE8">
        <f>'IDT-1'!E8</f>
        <v>0</v>
      </c>
      <c r="AF8" s="26"/>
      <c r="AG8">
        <f t="shared" si="2"/>
        <v>59.5617624141261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2.0688694702348438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77.446856180372066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0.88975013040804263</v>
      </c>
      <c r="AD9">
        <f t="shared" si="1"/>
        <v>99.916887515013912</v>
      </c>
      <c r="AE9">
        <f>'IDT-1'!E9</f>
        <v>0</v>
      </c>
      <c r="AF9" s="26"/>
      <c r="AG9">
        <f t="shared" si="2"/>
        <v>99.916887515013912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2.0688694702348438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77.446856180372066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0.88975013040804263</v>
      </c>
      <c r="AD10">
        <f t="shared" si="1"/>
        <v>99.916887515013912</v>
      </c>
      <c r="AE10">
        <f>'IDT-1'!E10</f>
        <v>0</v>
      </c>
      <c r="AF10" s="26"/>
      <c r="AG10">
        <f t="shared" si="2"/>
        <v>99.916887515013912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2.0688694702348438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77.40685618037206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0.88939813040804261</v>
      </c>
      <c r="AD11">
        <f t="shared" si="1"/>
        <v>99.877239515013912</v>
      </c>
      <c r="AE11">
        <f>'IDT-1'!E11</f>
        <v>0</v>
      </c>
      <c r="AF11" s="26"/>
      <c r="AG11">
        <f t="shared" si="2"/>
        <v>99.877239515013912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2.0688694702348438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77.366856180372068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0.8890461304080427</v>
      </c>
      <c r="AD12">
        <f t="shared" si="1"/>
        <v>99.837591515013912</v>
      </c>
      <c r="AE12">
        <f>'IDT-1'!E12</f>
        <v>0</v>
      </c>
      <c r="AF12" s="26"/>
      <c r="AG12">
        <f t="shared" si="2"/>
        <v>99.837591515013912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2.0688694702348438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77.476856180372067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1.2451392312958554</v>
      </c>
      <c r="AD13">
        <f t="shared" si="1"/>
        <v>59.591498414126107</v>
      </c>
      <c r="AE13">
        <f>'IDT-1'!E13</f>
        <v>0</v>
      </c>
      <c r="AF13" s="26"/>
      <c r="AG13">
        <f t="shared" si="2"/>
        <v>59.591498414126107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2.0688694702348438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77.556856180372066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0.8907181304080426</v>
      </c>
      <c r="AD14">
        <f t="shared" si="1"/>
        <v>100.02591951501391</v>
      </c>
      <c r="AE14">
        <f>'IDT-1'!E14</f>
        <v>0</v>
      </c>
      <c r="AF14" s="26"/>
      <c r="AG14">
        <f t="shared" si="2"/>
        <v>100.02591951501391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2.0688694702348438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77.746856180372063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0.8923901304080426</v>
      </c>
      <c r="AD15">
        <f t="shared" si="1"/>
        <v>100.21424751501391</v>
      </c>
      <c r="AE15">
        <f>'IDT-1'!E15</f>
        <v>0</v>
      </c>
      <c r="AF15" s="26"/>
      <c r="AG15">
        <f t="shared" si="2"/>
        <v>100.21424751501391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2.0688694702348438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77.956856180372057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0.89423813040804256</v>
      </c>
      <c r="AD16">
        <f t="shared" si="1"/>
        <v>100.42239951501391</v>
      </c>
      <c r="AE16">
        <f>'IDT-1'!E16</f>
        <v>0</v>
      </c>
      <c r="AF16" s="26"/>
      <c r="AG16">
        <f t="shared" si="2"/>
        <v>100.42239951501391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2.0688694702348438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78.146856180372069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0.89591013040804268</v>
      </c>
      <c r="AD17">
        <f t="shared" si="1"/>
        <v>100.61072751501392</v>
      </c>
      <c r="AE17">
        <f>'IDT-1'!E17</f>
        <v>0</v>
      </c>
      <c r="AF17" s="26"/>
      <c r="AG17">
        <f t="shared" si="2"/>
        <v>100.61072751501392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2.0688694702348438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78.266856180372059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1.2520912312958554</v>
      </c>
      <c r="AD18">
        <f t="shared" si="1"/>
        <v>60.374546414126094</v>
      </c>
      <c r="AE18">
        <f>'IDT-1'!E18</f>
        <v>0</v>
      </c>
      <c r="AF18" s="26"/>
      <c r="AG18">
        <f t="shared" si="2"/>
        <v>60.374546414126094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2.0688694702348438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78.563519692372068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0.89957676931364261</v>
      </c>
      <c r="AD19">
        <f t="shared" si="1"/>
        <v>101.02372438810832</v>
      </c>
      <c r="AE19">
        <f>'IDT-1'!E19</f>
        <v>0</v>
      </c>
      <c r="AF19" s="26"/>
      <c r="AG19">
        <f t="shared" si="2"/>
        <v>101.02372438810832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2.0688694702348438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78.523519692372062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0.89922476931364259</v>
      </c>
      <c r="AD20">
        <f t="shared" si="1"/>
        <v>100.98407638810831</v>
      </c>
      <c r="AE20">
        <f>'IDT-1'!E20</f>
        <v>0</v>
      </c>
      <c r="AF20" s="26"/>
      <c r="AG20">
        <f t="shared" si="2"/>
        <v>100.98407638810831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78.48351969237207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0.89888756394524882</v>
      </c>
      <c r="AD21">
        <f t="shared" si="1"/>
        <v>100.94609480161378</v>
      </c>
      <c r="AE21">
        <f>'IDT-1'!E21</f>
        <v>0</v>
      </c>
      <c r="AF21" s="26"/>
      <c r="AG21">
        <f t="shared" si="2"/>
        <v>100.94609480161378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79.035310501972077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0.90374332306972882</v>
      </c>
      <c r="AD22">
        <f t="shared" si="1"/>
        <v>101.49302985208929</v>
      </c>
      <c r="AE22">
        <f>'IDT-1'!E22</f>
        <v>0</v>
      </c>
      <c r="AF22" s="26"/>
      <c r="AG22">
        <f t="shared" si="2"/>
        <v>101.49302985208929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78.877221972673652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1.301867882510692</v>
      </c>
      <c r="AD23">
        <f t="shared" si="1"/>
        <v>55.93681676334991</v>
      </c>
      <c r="AE23">
        <f>'IDT-1'!E23</f>
        <v>0</v>
      </c>
      <c r="AF23" s="26"/>
      <c r="AG23">
        <f t="shared" si="2"/>
        <v>55.93681676334991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80.00295976797365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0.91225863661054263</v>
      </c>
      <c r="AD24">
        <f t="shared" si="1"/>
        <v>102.45216380455007</v>
      </c>
      <c r="AE24">
        <f>'IDT-1'!E24</f>
        <v>0</v>
      </c>
      <c r="AF24" s="26"/>
      <c r="AG24">
        <f t="shared" si="2"/>
        <v>102.45216380455007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82.137555147232732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0.9310430759480226</v>
      </c>
      <c r="AD25">
        <f t="shared" si="1"/>
        <v>104.56797474447167</v>
      </c>
      <c r="AE25">
        <f>'IDT-1'!E25</f>
        <v>0</v>
      </c>
      <c r="AF25" s="26"/>
      <c r="AG25">
        <f t="shared" si="2"/>
        <v>104.56797474447167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1.5534736842105263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83.364042241432728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0.92811835673823817</v>
      </c>
      <c r="AD26">
        <f t="shared" si="1"/>
        <v>104.23854500802412</v>
      </c>
      <c r="AE26">
        <f>'IDT-1'!E26</f>
        <v>0</v>
      </c>
      <c r="AF26" s="26"/>
      <c r="AG26">
        <f t="shared" si="2"/>
        <v>104.23854500802412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18.659147439119113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85.995238925332714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0.95582316510517817</v>
      </c>
      <c r="AD27">
        <f t="shared" si="1"/>
        <v>107.35911387771856</v>
      </c>
      <c r="AE27">
        <f>'IDT-1'!E27</f>
        <v>0</v>
      </c>
      <c r="AF27" s="26"/>
      <c r="AG27">
        <f t="shared" si="2"/>
        <v>107.35911387771856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89.052677471432744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1.3378537251986713</v>
      </c>
      <c r="AD28">
        <f t="shared" si="1"/>
        <v>70.034521863725089</v>
      </c>
      <c r="AE28">
        <f>'IDT-1'!E28</f>
        <v>0</v>
      </c>
      <c r="AF28" s="26"/>
      <c r="AG28">
        <f t="shared" si="2"/>
        <v>70.034521863725089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2.070550678371907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18.149999999999999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89.407489250432732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1.0662904705018101</v>
      </c>
      <c r="AD29">
        <f t="shared" si="1"/>
        <v>119.80174945830282</v>
      </c>
      <c r="AE29">
        <f>'IDT-1'!E29</f>
        <v>0</v>
      </c>
      <c r="AF29" s="26"/>
      <c r="AG29">
        <f t="shared" si="2"/>
        <v>119.80174945830282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2.070550678371907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18.149999999999999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89.407489250432732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1.1512104705018102</v>
      </c>
      <c r="AD30">
        <f t="shared" si="1"/>
        <v>129.36682945830282</v>
      </c>
      <c r="AE30">
        <f>'IDT-1'!E30</f>
        <v>0</v>
      </c>
      <c r="AF30" s="26"/>
      <c r="AG30">
        <f t="shared" si="2"/>
        <v>129.36682945830282</v>
      </c>
      <c r="AI30" s="75">
        <f>PXIL!K30</f>
        <v>0</v>
      </c>
      <c r="AJ30" s="75">
        <f>PXIL!Q30</f>
        <v>0</v>
      </c>
      <c r="AK30" s="75">
        <f>RTM_IEX!K30</f>
        <v>19.3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2.070550678371907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17.999708761427069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89.073828369432732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1.2318716918495682</v>
      </c>
      <c r="AD31">
        <f t="shared" si="1"/>
        <v>138.45221611738214</v>
      </c>
      <c r="AE31">
        <f>'IDT-1'!E31</f>
        <v>0</v>
      </c>
      <c r="AF31" s="26"/>
      <c r="AG31">
        <f t="shared" si="2"/>
        <v>138.45221611738214</v>
      </c>
      <c r="AI31" s="75">
        <f>PXIL!K31</f>
        <v>0</v>
      </c>
      <c r="AJ31" s="75">
        <f>PXIL!Q31</f>
        <v>0</v>
      </c>
      <c r="AK31" s="75">
        <f>RTM_IEX!K31</f>
        <v>28.95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2.070550678371907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17.999708761427069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87.484328642532716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1.2178840942528482</v>
      </c>
      <c r="AD32">
        <f t="shared" si="1"/>
        <v>136.87670398807884</v>
      </c>
      <c r="AE32">
        <f>'IDT-1'!E32</f>
        <v>0</v>
      </c>
      <c r="AF32" s="26"/>
      <c r="AG32">
        <f t="shared" si="2"/>
        <v>136.87670398807884</v>
      </c>
      <c r="AI32" s="75">
        <f>PXIL!K32</f>
        <v>0</v>
      </c>
      <c r="AJ32" s="75">
        <f>PXIL!Q32</f>
        <v>0</v>
      </c>
      <c r="AK32" s="75">
        <f>RTM_IEX!K32</f>
        <v>28.95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1.8107368421052632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85.059044797132714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0.93949523465418172</v>
      </c>
      <c r="AD33">
        <f t="shared" si="1"/>
        <v>105.51999516601086</v>
      </c>
      <c r="AE33">
        <f>'IDT-1'!E33</f>
        <v>0</v>
      </c>
      <c r="AF33" s="26"/>
      <c r="AG33">
        <f t="shared" si="2"/>
        <v>105.51999516601086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2.070550678371907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83.238424266532732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0.92576013574404836</v>
      </c>
      <c r="AD34">
        <f t="shared" si="1"/>
        <v>103.97292357058767</v>
      </c>
      <c r="AE34">
        <f>'IDT-1'!E34</f>
        <v>0</v>
      </c>
      <c r="AF34" s="26"/>
      <c r="AG34">
        <f t="shared" si="2"/>
        <v>103.97292357058767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17.999708761427069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81.68162227623273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1.3366454835978023</v>
      </c>
      <c r="AD35">
        <f t="shared" si="1"/>
        <v>150.25355502429684</v>
      </c>
      <c r="AE35">
        <f>'IDT-1'!E35</f>
        <v>0</v>
      </c>
      <c r="AF35" s="26"/>
      <c r="AG35">
        <f t="shared" si="2"/>
        <v>150.25355502429684</v>
      </c>
      <c r="AI35" s="75">
        <f>PXIL!K35</f>
        <v>0</v>
      </c>
      <c r="AJ35" s="75">
        <f>PXIL!Q35</f>
        <v>0</v>
      </c>
      <c r="AK35" s="75">
        <f>RTM_IEX!K35</f>
        <v>38.6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79.861245308973636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0.98094872918536391</v>
      </c>
      <c r="AD36">
        <f t="shared" si="1"/>
        <v>110.18916605002312</v>
      </c>
      <c r="AE36">
        <f>'IDT-1'!E36</f>
        <v>0</v>
      </c>
      <c r="AF36" s="26"/>
      <c r="AG36">
        <f t="shared" si="2"/>
        <v>110.18916605002312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78.48303830037365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1.3085005075096841</v>
      </c>
      <c r="AD37">
        <f t="shared" si="1"/>
        <v>147.08340726309882</v>
      </c>
      <c r="AE37">
        <f>'IDT-1'!E37</f>
        <v>0</v>
      </c>
      <c r="AF37" s="26"/>
      <c r="AG37">
        <f t="shared" si="2"/>
        <v>147.08340726309882</v>
      </c>
      <c r="AI37" s="75">
        <f>PXIL!K37</f>
        <v>0</v>
      </c>
      <c r="AJ37" s="75">
        <f>PXIL!Q37</f>
        <v>0</v>
      </c>
      <c r="AK37" s="75">
        <f>RTM_IEX!K37</f>
        <v>38.6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1.6820762368207627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77.811879449373635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0.95951052916683999</v>
      </c>
      <c r="AD38">
        <f t="shared" si="1"/>
        <v>107.77444515702756</v>
      </c>
      <c r="AE38">
        <f>'IDT-1'!E38</f>
        <v>0</v>
      </c>
      <c r="AF38" s="26"/>
      <c r="AG38">
        <f t="shared" si="2"/>
        <v>107.77444515702756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2.051911523757509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77.942899288173635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1.4734380542733234</v>
      </c>
      <c r="AD39">
        <f t="shared" si="1"/>
        <v>165.66137275765783</v>
      </c>
      <c r="AE39">
        <f>'IDT-1'!E39</f>
        <v>0</v>
      </c>
      <c r="AF39" s="26"/>
      <c r="AG39">
        <f t="shared" si="2"/>
        <v>165.66137275765783</v>
      </c>
      <c r="AI39" s="75">
        <f>PXIL!K39</f>
        <v>0</v>
      </c>
      <c r="AJ39" s="75">
        <f>PXIL!Q39</f>
        <v>0</v>
      </c>
      <c r="AK39" s="75">
        <f>RTM_IEX!K39</f>
        <v>38.6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2.051911523757509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77.592073824039545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1.1306707901889435</v>
      </c>
      <c r="AD40">
        <f t="shared" si="1"/>
        <v>127.05331455760812</v>
      </c>
      <c r="AE40">
        <f>'IDT-1'!E40</f>
        <v>0</v>
      </c>
      <c r="AF40" s="26"/>
      <c r="AG40">
        <f t="shared" si="2"/>
        <v>127.05331455760812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2.051911523757509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77.477792824039554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1.4693451173889436</v>
      </c>
      <c r="AD41">
        <f t="shared" si="1"/>
        <v>165.20035923040811</v>
      </c>
      <c r="AE41">
        <f>'IDT-1'!E41</f>
        <v>0</v>
      </c>
      <c r="AF41" s="26"/>
      <c r="AG41">
        <f t="shared" si="2"/>
        <v>165.20035923040811</v>
      </c>
      <c r="AI41" s="75">
        <f>PXIL!K41</f>
        <v>0</v>
      </c>
      <c r="AJ41" s="75">
        <f>PXIL!Q41</f>
        <v>0</v>
      </c>
      <c r="AK41" s="75">
        <f>RTM_IEX!K41</f>
        <v>38.6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2.051911523757509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77.507792824039555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1.1299291173889436</v>
      </c>
      <c r="AD42">
        <f t="shared" si="1"/>
        <v>126.96977523040812</v>
      </c>
      <c r="AE42">
        <f>'IDT-1'!E42</f>
        <v>0</v>
      </c>
      <c r="AF42" s="26"/>
      <c r="AG42">
        <f t="shared" si="2"/>
        <v>126.96977523040812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2.051911523757509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77.507792824039555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1.5970331173889436</v>
      </c>
      <c r="AD43">
        <f t="shared" si="1"/>
        <v>179.58267123040812</v>
      </c>
      <c r="AE43">
        <f>'IDT-1'!E43</f>
        <v>0</v>
      </c>
      <c r="AF43" s="26"/>
      <c r="AG43">
        <f t="shared" si="2"/>
        <v>179.58267123040812</v>
      </c>
      <c r="AI43" s="75">
        <f>PXIL!K43</f>
        <v>0</v>
      </c>
      <c r="AJ43" s="75">
        <f>PXIL!Q43</f>
        <v>0</v>
      </c>
      <c r="AK43" s="75">
        <f>RTM_IEX!K43</f>
        <v>38.6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43.43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2.0508279539713725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77.647792824039556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1.3434955819748255</v>
      </c>
      <c r="AD44">
        <f t="shared" si="1"/>
        <v>151.0251251960361</v>
      </c>
      <c r="AE44">
        <f>'IDT-1'!E44</f>
        <v>0</v>
      </c>
      <c r="AF44" s="26"/>
      <c r="AG44">
        <f t="shared" si="2"/>
        <v>151.0251251960361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43.43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2.0508279539713725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77.647792824039556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1.6407595819748255</v>
      </c>
      <c r="AD45">
        <f t="shared" si="1"/>
        <v>184.50786119603609</v>
      </c>
      <c r="AE45">
        <f>'IDT-1'!E45</f>
        <v>0</v>
      </c>
      <c r="AF45" s="26"/>
      <c r="AG45">
        <f t="shared" si="2"/>
        <v>184.50786119603609</v>
      </c>
      <c r="AI45" s="75">
        <f>PXIL!K45</f>
        <v>0</v>
      </c>
      <c r="AJ45" s="75">
        <f>PXIL!Q45</f>
        <v>0</v>
      </c>
      <c r="AK45" s="75">
        <f>RTM_IEX!K45</f>
        <v>43.43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43.43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2.0508279539713725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77.647792824039556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1.3010795819748255</v>
      </c>
      <c r="AD46">
        <f t="shared" si="1"/>
        <v>146.24754119603611</v>
      </c>
      <c r="AE46">
        <f>'IDT-1'!E46</f>
        <v>0</v>
      </c>
      <c r="AF46" s="26"/>
      <c r="AG46">
        <f t="shared" si="2"/>
        <v>146.24754119603611</v>
      </c>
      <c r="AI46" s="75">
        <f>PXIL!K46</f>
        <v>0</v>
      </c>
      <c r="AJ46" s="75">
        <f>PXIL!Q46</f>
        <v>0</v>
      </c>
      <c r="AK46" s="75">
        <f>RTM_IEX!K46</f>
        <v>4.83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43.43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2.0508279539713725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77.568087199039567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1.6824741724748256</v>
      </c>
      <c r="AD47">
        <f t="shared" si="1"/>
        <v>189.20644098053612</v>
      </c>
      <c r="AE47">
        <f>'IDT-1'!E47</f>
        <v>0</v>
      </c>
      <c r="AF47" s="26"/>
      <c r="AG47">
        <f t="shared" si="2"/>
        <v>189.20644098053612</v>
      </c>
      <c r="AI47" s="75">
        <f>PXIL!K47</f>
        <v>0</v>
      </c>
      <c r="AJ47" s="75">
        <f>PXIL!Q47</f>
        <v>0</v>
      </c>
      <c r="AK47" s="75">
        <f>RTM_IEX!K47</f>
        <v>38.6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53.08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2.0508279539713725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77.568087199039567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1.3852981724748257</v>
      </c>
      <c r="AD48">
        <f t="shared" si="1"/>
        <v>155.73361698053611</v>
      </c>
      <c r="AE48">
        <f>'IDT-1'!E48</f>
        <v>0</v>
      </c>
      <c r="AF48" s="26"/>
      <c r="AG48">
        <f t="shared" si="2"/>
        <v>155.73361698053611</v>
      </c>
      <c r="AI48" s="75">
        <f>PXIL!K48</f>
        <v>0</v>
      </c>
      <c r="AJ48" s="75">
        <f>PXIL!Q48</f>
        <v>0</v>
      </c>
      <c r="AK48" s="75">
        <f>RTM_IEX!K48</f>
        <v>4.83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53.08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2.0508279539713725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77.568087199039567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1.7249781724748257</v>
      </c>
      <c r="AD49">
        <f t="shared" si="1"/>
        <v>193.99393698053609</v>
      </c>
      <c r="AE49">
        <f>'IDT-1'!E49</f>
        <v>0</v>
      </c>
      <c r="AF49" s="26"/>
      <c r="AG49">
        <f t="shared" si="2"/>
        <v>193.99393698053609</v>
      </c>
      <c r="AI49" s="75">
        <f>PXIL!K49</f>
        <v>0</v>
      </c>
      <c r="AJ49" s="75">
        <f>PXIL!Q49</f>
        <v>0</v>
      </c>
      <c r="AK49" s="75">
        <f>RTM_IEX!K49</f>
        <v>43.43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53.08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2.0508279539713725</v>
      </c>
      <c r="F50">
        <f>GT_Spot!S50</f>
        <v>0</v>
      </c>
      <c r="G50">
        <f>PPCL_NG!S50</f>
        <v>-0.1515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77.648087199039551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1.3860154896661088</v>
      </c>
      <c r="AD50">
        <f t="shared" si="1"/>
        <v>155.81139966334482</v>
      </c>
      <c r="AE50">
        <f>'IDT-1'!E50</f>
        <v>0</v>
      </c>
      <c r="AF50" s="26"/>
      <c r="AG50">
        <f t="shared" si="2"/>
        <v>155.81139966334482</v>
      </c>
      <c r="AI50" s="75">
        <f>PXIL!K50</f>
        <v>0</v>
      </c>
      <c r="AJ50" s="75">
        <f>PXIL!Q50</f>
        <v>0</v>
      </c>
      <c r="AK50" s="75">
        <f>RTM_IEX!K50</f>
        <v>4.83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53.08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2.0508279539713725</v>
      </c>
      <c r="F51">
        <f>GT_Spot!S51</f>
        <v>0</v>
      </c>
      <c r="G51">
        <f>PPCL_NG!S51</f>
        <v>-0.1515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77.648087199039551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1.6831914896661089</v>
      </c>
      <c r="AD51">
        <f t="shared" si="1"/>
        <v>189.28422366334479</v>
      </c>
      <c r="AE51">
        <f>'IDT-1'!E51</f>
        <v>0</v>
      </c>
      <c r="AF51" s="26"/>
      <c r="AG51">
        <f t="shared" si="2"/>
        <v>189.28422366334479</v>
      </c>
      <c r="AI51" s="75">
        <f>PXIL!K51</f>
        <v>0</v>
      </c>
      <c r="AJ51" s="75">
        <f>PXIL!Q51</f>
        <v>0</v>
      </c>
      <c r="AK51" s="75">
        <f>RTM_IEX!K51</f>
        <v>38.6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53.08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2.0508279539713725</v>
      </c>
      <c r="F52">
        <f>GT_Spot!S52</f>
        <v>0</v>
      </c>
      <c r="G52">
        <f>PPCL_NG!S52</f>
        <v>-0.1515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77.648087199039551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1.3435114896661089</v>
      </c>
      <c r="AD52">
        <f t="shared" si="1"/>
        <v>151.02390366334484</v>
      </c>
      <c r="AE52">
        <f>'IDT-1'!E52</f>
        <v>0</v>
      </c>
      <c r="AF52" s="26"/>
      <c r="AG52">
        <f t="shared" si="2"/>
        <v>151.02390366334484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53.08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2.0508279539713725</v>
      </c>
      <c r="F53">
        <f>GT_Spot!S53</f>
        <v>0</v>
      </c>
      <c r="G53">
        <f>PPCL_NG!S53</f>
        <v>-0.1515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77.648087199039551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1.598271489666109</v>
      </c>
      <c r="AD53">
        <f t="shared" si="1"/>
        <v>179.71914366334482</v>
      </c>
      <c r="AE53">
        <f>'IDT-1'!E53</f>
        <v>0</v>
      </c>
      <c r="AF53" s="26"/>
      <c r="AG53">
        <f t="shared" si="2"/>
        <v>179.71914366334482</v>
      </c>
      <c r="AI53" s="75">
        <f>PXIL!K53</f>
        <v>0</v>
      </c>
      <c r="AJ53" s="75">
        <f>PXIL!Q53</f>
        <v>0</v>
      </c>
      <c r="AK53" s="75">
        <f>RTM_IEX!K53</f>
        <v>28.95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53.08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2.0508279539713725</v>
      </c>
      <c r="F54">
        <f>GT_Spot!S54</f>
        <v>0</v>
      </c>
      <c r="G54">
        <f>PPCL_NG!S54</f>
        <v>-0.1515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77.588087199039563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1.7251674896661089</v>
      </c>
      <c r="AD54">
        <f t="shared" si="1"/>
        <v>194.01224766334482</v>
      </c>
      <c r="AE54">
        <f>'IDT-1'!E54</f>
        <v>0</v>
      </c>
      <c r="AF54" s="26"/>
      <c r="AG54">
        <f t="shared" si="2"/>
        <v>194.01224766334482</v>
      </c>
      <c r="AI54" s="75">
        <f>PXIL!K54</f>
        <v>0</v>
      </c>
      <c r="AJ54" s="75">
        <f>PXIL!Q54</f>
        <v>0</v>
      </c>
      <c r="AK54" s="75">
        <f>RTM_IEX!K54</f>
        <v>43.43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53.08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2.0508279539713725</v>
      </c>
      <c r="F55">
        <f>GT_Spot!S55</f>
        <v>0</v>
      </c>
      <c r="G55">
        <f>PPCL_NG!S55</f>
        <v>-0.1515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77.747147201954618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1.6840632176917614</v>
      </c>
      <c r="AD55">
        <f t="shared" si="1"/>
        <v>189.38241193823424</v>
      </c>
      <c r="AE55">
        <f>'IDT-1'!E55</f>
        <v>0</v>
      </c>
      <c r="AF55" s="26"/>
      <c r="AG55">
        <f t="shared" si="2"/>
        <v>189.38241193823424</v>
      </c>
      <c r="AI55" s="75">
        <f>PXIL!K55</f>
        <v>0</v>
      </c>
      <c r="AJ55" s="75">
        <f>PXIL!Q55</f>
        <v>0</v>
      </c>
      <c r="AK55" s="75">
        <f>RTM_IEX!K55</f>
        <v>38.6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53.08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2.0496824480369513</v>
      </c>
      <c r="F56">
        <f>GT_Spot!S56</f>
        <v>0</v>
      </c>
      <c r="G56">
        <f>PPCL_NG!S56</f>
        <v>-0.1515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77.587327265401981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1.6825587217978752</v>
      </c>
      <c r="AD56">
        <f t="shared" si="1"/>
        <v>189.21295099164104</v>
      </c>
      <c r="AE56">
        <f>'IDT-1'!E56</f>
        <v>0</v>
      </c>
      <c r="AF56" s="26"/>
      <c r="AG56">
        <f t="shared" si="2"/>
        <v>189.21295099164104</v>
      </c>
      <c r="AI56" s="75">
        <f>PXIL!K56</f>
        <v>0</v>
      </c>
      <c r="AJ56" s="75">
        <f>PXIL!Q56</f>
        <v>0</v>
      </c>
      <c r="AK56" s="75">
        <f>RTM_IEX!K56</f>
        <v>38.6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53.07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2.0496824480369513</v>
      </c>
      <c r="F57">
        <f>GT_Spot!S57</f>
        <v>0</v>
      </c>
      <c r="G57">
        <f>PPCL_NG!S57</f>
        <v>-0.1515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77.627283633738728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1.3433183378392386</v>
      </c>
      <c r="AD57">
        <f t="shared" si="1"/>
        <v>151.00214774393643</v>
      </c>
      <c r="AE57">
        <f>'IDT-1'!E57</f>
        <v>0</v>
      </c>
      <c r="AF57" s="26"/>
      <c r="AG57">
        <f t="shared" si="2"/>
        <v>151.00214774393643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53.08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2.0496824480369513</v>
      </c>
      <c r="F58">
        <f>GT_Spot!S58</f>
        <v>0</v>
      </c>
      <c r="G58">
        <f>PPCL_NG!S58</f>
        <v>-0.1515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77.627283633738728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1.6405823378392386</v>
      </c>
      <c r="AD58">
        <f t="shared" si="1"/>
        <v>184.48488374393639</v>
      </c>
      <c r="AE58">
        <f>'IDT-1'!E58</f>
        <v>0</v>
      </c>
      <c r="AF58" s="26"/>
      <c r="AG58">
        <f t="shared" si="2"/>
        <v>184.48488374393639</v>
      </c>
      <c r="AI58" s="75">
        <f>PXIL!K58</f>
        <v>0</v>
      </c>
      <c r="AJ58" s="75">
        <f>PXIL!Q58</f>
        <v>0</v>
      </c>
      <c r="AK58" s="75">
        <f>RTM_IEX!K58</f>
        <v>33.78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53.08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2.0496824480369513</v>
      </c>
      <c r="F59">
        <f>GT_Spot!S59</f>
        <v>0</v>
      </c>
      <c r="G59">
        <f>PPCL_NG!S59</f>
        <v>-0.1515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77.627283633738728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1.5980783378392385</v>
      </c>
      <c r="AD59">
        <f t="shared" si="1"/>
        <v>179.69738774393642</v>
      </c>
      <c r="AE59">
        <f>'IDT-1'!E59</f>
        <v>0</v>
      </c>
      <c r="AF59" s="26"/>
      <c r="AG59">
        <f t="shared" si="2"/>
        <v>179.69738774393642</v>
      </c>
      <c r="AI59" s="75">
        <f>PXIL!K59</f>
        <v>0</v>
      </c>
      <c r="AJ59" s="75">
        <f>PXIL!Q59</f>
        <v>0</v>
      </c>
      <c r="AK59" s="75">
        <f>RTM_IEX!K59</f>
        <v>28.95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53.08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2.0496824480369513</v>
      </c>
      <c r="F60">
        <f>GT_Spot!S60</f>
        <v>0</v>
      </c>
      <c r="G60">
        <f>PPCL_NG!S60</f>
        <v>-0.1515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77.627283633738728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1.5980783378392385</v>
      </c>
      <c r="AD60">
        <f t="shared" si="1"/>
        <v>179.69738774393642</v>
      </c>
      <c r="AE60">
        <f>'IDT-1'!E60</f>
        <v>0</v>
      </c>
      <c r="AF60" s="26"/>
      <c r="AG60">
        <f t="shared" si="2"/>
        <v>179.69738774393642</v>
      </c>
      <c r="AI60" s="75">
        <f>PXIL!K60</f>
        <v>0</v>
      </c>
      <c r="AJ60" s="75">
        <f>PXIL!Q60</f>
        <v>0</v>
      </c>
      <c r="AK60" s="75">
        <f>RTM_IEX!K60</f>
        <v>28.95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2.0496824480369513</v>
      </c>
      <c r="F61">
        <f>GT_Spot!S61</f>
        <v>0</v>
      </c>
      <c r="G61">
        <f>PPCL_NG!S61</f>
        <v>-0.1515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77.974750711039562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1.346376048119486</v>
      </c>
      <c r="AD61">
        <f t="shared" si="1"/>
        <v>151.34655711095704</v>
      </c>
      <c r="AE61">
        <f>'IDT-1'!E61</f>
        <v>0</v>
      </c>
      <c r="AF61" s="26"/>
      <c r="AG61">
        <f t="shared" si="2"/>
        <v>151.34655711095704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53.08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2.0496824480369513</v>
      </c>
      <c r="F62">
        <f>GT_Spot!S62</f>
        <v>0</v>
      </c>
      <c r="G62">
        <f>PPCL_NG!S62</f>
        <v>-0.1515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77.92475071103955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1.6856160481194857</v>
      </c>
      <c r="AD62">
        <f t="shared" si="1"/>
        <v>189.55731711095697</v>
      </c>
      <c r="AE62">
        <f>'IDT-1'!E62</f>
        <v>0</v>
      </c>
      <c r="AF62" s="26"/>
      <c r="AG62">
        <f t="shared" si="2"/>
        <v>189.55731711095697</v>
      </c>
      <c r="AI62" s="75">
        <f>PXIL!K62</f>
        <v>0</v>
      </c>
      <c r="AJ62" s="75">
        <f>PXIL!Q62</f>
        <v>0</v>
      </c>
      <c r="AK62" s="75">
        <f>RTM_IEX!K62</f>
        <v>38.6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53.08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2.0496824480369513</v>
      </c>
      <c r="F63">
        <f>GT_Spot!S63</f>
        <v>0</v>
      </c>
      <c r="G63">
        <f>PPCL_NG!S63</f>
        <v>-0.1515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78.408886647300733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1.6049564443585842</v>
      </c>
      <c r="AD63">
        <f t="shared" si="1"/>
        <v>180.47211265097908</v>
      </c>
      <c r="AE63">
        <f>'IDT-1'!E63</f>
        <v>0</v>
      </c>
      <c r="AF63" s="26"/>
      <c r="AG63">
        <f t="shared" si="2"/>
        <v>180.47211265097908</v>
      </c>
      <c r="AI63" s="75">
        <f>PXIL!K63</f>
        <v>0</v>
      </c>
      <c r="AJ63" s="75">
        <f>PXIL!Q63</f>
        <v>0</v>
      </c>
      <c r="AK63" s="75">
        <f>RTM_IEX!K63</f>
        <v>28.95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53.08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2.0496824480369513</v>
      </c>
      <c r="F64">
        <f>GT_Spot!S64</f>
        <v>0</v>
      </c>
      <c r="G64">
        <f>PPCL_NG!S64</f>
        <v>-0.1515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79.061838581363631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1.6956224213783377</v>
      </c>
      <c r="AD64">
        <f t="shared" si="1"/>
        <v>190.68439860802221</v>
      </c>
      <c r="AE64">
        <f>'IDT-1'!E64</f>
        <v>0</v>
      </c>
      <c r="AF64" s="26"/>
      <c r="AG64">
        <f t="shared" si="2"/>
        <v>190.68439860802221</v>
      </c>
      <c r="AI64" s="75">
        <f>PXIL!K64</f>
        <v>0</v>
      </c>
      <c r="AJ64" s="75">
        <f>PXIL!Q64</f>
        <v>0</v>
      </c>
      <c r="AK64" s="75">
        <f>RTM_IEX!K64</f>
        <v>38.6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53.08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2.0496824480369513</v>
      </c>
      <c r="F65">
        <f>GT_Spot!S65</f>
        <v>0</v>
      </c>
      <c r="G65">
        <f>PPCL_NG!S65</f>
        <v>-0.1515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79.492868809863623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1.3597354873891376</v>
      </c>
      <c r="AD65">
        <f t="shared" si="1"/>
        <v>152.85131577051143</v>
      </c>
      <c r="AE65">
        <f>'IDT-1'!E65</f>
        <v>0</v>
      </c>
      <c r="AF65" s="26"/>
      <c r="AG65">
        <f t="shared" si="2"/>
        <v>152.85131577051143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53.08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2.0496824480369513</v>
      </c>
      <c r="F66">
        <f>GT_Spot!S66</f>
        <v>0</v>
      </c>
      <c r="G66">
        <f>PPCL_NG!S66</f>
        <v>-0.1515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79.492981947873318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1.4022404830036228</v>
      </c>
      <c r="AD66">
        <f t="shared" si="1"/>
        <v>157.63892391290662</v>
      </c>
      <c r="AE66">
        <f>'IDT-1'!E66</f>
        <v>0</v>
      </c>
      <c r="AF66" s="26"/>
      <c r="AG66">
        <f t="shared" si="2"/>
        <v>157.63892391290662</v>
      </c>
      <c r="AI66" s="75">
        <f>PXIL!K66</f>
        <v>0</v>
      </c>
      <c r="AJ66" s="75">
        <f>PXIL!Q66</f>
        <v>0</v>
      </c>
      <c r="AK66" s="75">
        <f>RTM_IEX!K66</f>
        <v>4.83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2.0496824480369513</v>
      </c>
      <c r="F67">
        <f>GT_Spot!S67</f>
        <v>0</v>
      </c>
      <c r="G67">
        <f>PPCL_NG!S67</f>
        <v>-0.1515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80.10296474301127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1.3226883316008371</v>
      </c>
      <c r="AD67">
        <f t="shared" si="1"/>
        <v>148.6784588594474</v>
      </c>
      <c r="AE67">
        <f>'IDT-1'!E67</f>
        <v>0</v>
      </c>
      <c r="AF67" s="26"/>
      <c r="AG67">
        <f t="shared" si="2"/>
        <v>148.6784588594474</v>
      </c>
      <c r="AI67" s="75">
        <f>PXIL!K67</f>
        <v>0</v>
      </c>
      <c r="AJ67" s="75">
        <f>PXIL!Q67</f>
        <v>0</v>
      </c>
      <c r="AK67" s="75">
        <f>RTM_IEX!K67</f>
        <v>4.83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43.43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2.0496824480369513</v>
      </c>
      <c r="F68">
        <f>GT_Spot!S68</f>
        <v>0</v>
      </c>
      <c r="G68">
        <f>PPCL_NG!S68</f>
        <v>-0.1515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80.10296474301127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1.6623683316008371</v>
      </c>
      <c r="AD68">
        <f t="shared" ref="AD68:AD98" si="4">SUM(B68:AB68,AI68:AR68)-AC68</f>
        <v>186.93877885944738</v>
      </c>
      <c r="AE68">
        <f>'IDT-1'!E68</f>
        <v>0</v>
      </c>
      <c r="AF68" s="26"/>
      <c r="AG68">
        <f t="shared" ref="AG68:AG98" si="5">SUM(AD68:AF68)+AT68</f>
        <v>186.93877885944738</v>
      </c>
      <c r="AI68" s="75">
        <f>PXIL!K68</f>
        <v>0</v>
      </c>
      <c r="AJ68" s="75">
        <f>PXIL!Q68</f>
        <v>0</v>
      </c>
      <c r="AK68" s="75">
        <f>RTM_IEX!K68</f>
        <v>43.43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43.43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2.0496824480369513</v>
      </c>
      <c r="F69">
        <f>GT_Spot!S69</f>
        <v>0</v>
      </c>
      <c r="G69">
        <f>PPCL_NG!S69</f>
        <v>-0.1515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79.757564646280386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1.6593288107496051</v>
      </c>
      <c r="AD69">
        <f t="shared" si="4"/>
        <v>186.59641828356774</v>
      </c>
      <c r="AE69">
        <f>'IDT-1'!E69</f>
        <v>0</v>
      </c>
      <c r="AF69" s="26"/>
      <c r="AG69">
        <f t="shared" si="5"/>
        <v>186.59641828356774</v>
      </c>
      <c r="AI69" s="75">
        <f>PXIL!K69</f>
        <v>0</v>
      </c>
      <c r="AJ69" s="75">
        <f>PXIL!Q69</f>
        <v>0</v>
      </c>
      <c r="AK69" s="75">
        <f>RTM_IEX!K69</f>
        <v>43.43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43.43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2.0496824480369513</v>
      </c>
      <c r="F70">
        <f>GT_Spot!S70</f>
        <v>0</v>
      </c>
      <c r="G70">
        <f>PPCL_NG!S70</f>
        <v>-0.1515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80.579085736080373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1.6664701963398449</v>
      </c>
      <c r="AD70">
        <f t="shared" si="4"/>
        <v>187.40079798777748</v>
      </c>
      <c r="AE70">
        <f>'IDT-1'!E70</f>
        <v>0</v>
      </c>
      <c r="AF70" s="26"/>
      <c r="AG70">
        <f t="shared" si="5"/>
        <v>187.40079798777748</v>
      </c>
      <c r="AI70" s="75">
        <f>PXIL!K70</f>
        <v>0</v>
      </c>
      <c r="AJ70" s="75">
        <f>PXIL!Q70</f>
        <v>0</v>
      </c>
      <c r="AK70" s="75">
        <f>RTM_IEX!K70</f>
        <v>43.42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43.43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2.0508279539713725</v>
      </c>
      <c r="F71">
        <f>GT_Spot!S71</f>
        <v>0</v>
      </c>
      <c r="G71">
        <f>PPCL_NG!S71</f>
        <v>-0.1515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81.565166535980381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1.2505577878311882</v>
      </c>
      <c r="AD71">
        <f t="shared" si="4"/>
        <v>140.55393670212058</v>
      </c>
      <c r="AE71">
        <f>'IDT-1'!E71</f>
        <v>0</v>
      </c>
      <c r="AF71" s="26"/>
      <c r="AG71">
        <f t="shared" si="5"/>
        <v>140.55393670212058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2.0508279539713725</v>
      </c>
      <c r="F72">
        <f>GT_Spot!S72</f>
        <v>0</v>
      </c>
      <c r="G72">
        <f>PPCL_NG!S72</f>
        <v>-0.1515</v>
      </c>
      <c r="H72">
        <f>PPCL_Spot!S72</f>
        <v>0</v>
      </c>
      <c r="I72">
        <f>Bawana_NG!S72</f>
        <v>17.64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82.981443666580361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1.6420370265804678</v>
      </c>
      <c r="AD72">
        <f t="shared" si="4"/>
        <v>184.64873459397126</v>
      </c>
      <c r="AE72">
        <f>'IDT-1'!E72</f>
        <v>0</v>
      </c>
      <c r="AF72" s="26"/>
      <c r="AG72">
        <f t="shared" si="5"/>
        <v>184.64873459397126</v>
      </c>
      <c r="AI72" s="75">
        <f>PXIL!K72</f>
        <v>0</v>
      </c>
      <c r="AJ72" s="75">
        <f>PXIL!Q72</f>
        <v>0</v>
      </c>
      <c r="AK72" s="75">
        <f>RTM_IEX!K72</f>
        <v>43.43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2.0508279539713725</v>
      </c>
      <c r="F73">
        <f>GT_Spot!S73</f>
        <v>0</v>
      </c>
      <c r="G73">
        <f>PPCL_NG!S73</f>
        <v>-0.1515</v>
      </c>
      <c r="H73">
        <f>PPCL_Spot!S73</f>
        <v>0</v>
      </c>
      <c r="I73">
        <f>Bawana_NG!S73</f>
        <v>17.159296750133191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83.822361476180362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1.4676229147061197</v>
      </c>
      <c r="AD73">
        <f t="shared" si="4"/>
        <v>165.0033632655788</v>
      </c>
      <c r="AE73">
        <f>'IDT-1'!E73</f>
        <v>0</v>
      </c>
      <c r="AF73" s="26"/>
      <c r="AG73">
        <f t="shared" si="5"/>
        <v>165.0033632655788</v>
      </c>
      <c r="AI73" s="75">
        <f>PXIL!K73</f>
        <v>0</v>
      </c>
      <c r="AJ73" s="75">
        <f>PXIL!Q73</f>
        <v>0</v>
      </c>
      <c r="AK73" s="75">
        <f>RTM_IEX!K73</f>
        <v>23.77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2.0508279539713725</v>
      </c>
      <c r="F74">
        <f>GT_Spot!S74</f>
        <v>0</v>
      </c>
      <c r="G74">
        <f>PPCL_NG!S74</f>
        <v>-0.1515</v>
      </c>
      <c r="H74">
        <f>PPCL_Spot!S74</f>
        <v>0</v>
      </c>
      <c r="I74">
        <f>Bawana_NG!S74</f>
        <v>17.159296750133191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85.912583121180361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1.2052968651821199</v>
      </c>
      <c r="AD74">
        <f t="shared" si="4"/>
        <v>135.45591096010281</v>
      </c>
      <c r="AE74">
        <f>'IDT-1'!E74</f>
        <v>0</v>
      </c>
      <c r="AF74" s="26"/>
      <c r="AG74">
        <f t="shared" si="5"/>
        <v>135.45591096010281</v>
      </c>
      <c r="AI74" s="75">
        <f>PXIL!K74</f>
        <v>0</v>
      </c>
      <c r="AJ74" s="75">
        <f>PXIL!Q74</f>
        <v>0</v>
      </c>
      <c r="AK74" s="75">
        <f>RTM_IEX!K74</f>
        <v>5.59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24.36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1.4730352679811165</v>
      </c>
      <c r="F75">
        <f>GT_Spot!S75</f>
        <v>0</v>
      </c>
      <c r="G75">
        <f>PPCL_NG!S75</f>
        <v>-0.1515</v>
      </c>
      <c r="H75">
        <f>PPCL_Spot!S75</f>
        <v>0</v>
      </c>
      <c r="I75">
        <f>Bawana_NG!S75</f>
        <v>17.439999999999998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88.497024101312405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1.4347775587693956</v>
      </c>
      <c r="AD75">
        <f t="shared" si="4"/>
        <v>161.30378181052413</v>
      </c>
      <c r="AE75">
        <f>'IDT-1'!E75</f>
        <v>0</v>
      </c>
      <c r="AF75" s="26"/>
      <c r="AG75">
        <f t="shared" si="5"/>
        <v>161.30378181052413</v>
      </c>
      <c r="AI75" s="75">
        <f>PXIL!K75</f>
        <v>0</v>
      </c>
      <c r="AJ75" s="75">
        <f>PXIL!Q75</f>
        <v>0</v>
      </c>
      <c r="AK75" s="75">
        <f>RTM_IEX!K75</f>
        <v>33.83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19.91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1.4730352679811165</v>
      </c>
      <c r="F76">
        <f>GT_Spot!S76</f>
        <v>0</v>
      </c>
      <c r="G76">
        <f>PPCL_NG!S76</f>
        <v>-0.1515</v>
      </c>
      <c r="H76">
        <f>PPCL_Spot!S76</f>
        <v>0</v>
      </c>
      <c r="I76">
        <f>Bawana_NG!S76</f>
        <v>17.439999999999998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91.031629777512421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1.4767060887199557</v>
      </c>
      <c r="AD76">
        <f t="shared" si="4"/>
        <v>166.02645895677355</v>
      </c>
      <c r="AE76">
        <f>'IDT-1'!E76</f>
        <v>0</v>
      </c>
      <c r="AF76" s="26"/>
      <c r="AG76">
        <f t="shared" si="5"/>
        <v>166.02645895677355</v>
      </c>
      <c r="AI76" s="75">
        <f>PXIL!K76</f>
        <v>0</v>
      </c>
      <c r="AJ76" s="75">
        <f>PXIL!Q76</f>
        <v>0</v>
      </c>
      <c r="AK76" s="75">
        <f>RTM_IEX!K76</f>
        <v>34.21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21.76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2.0682570867246706</v>
      </c>
      <c r="F77">
        <f>GT_Spot!S77</f>
        <v>0</v>
      </c>
      <c r="G77">
        <f>PPCL_NG!S77</f>
        <v>-0.1515</v>
      </c>
      <c r="H77">
        <f>PPCL_Spot!S77</f>
        <v>0</v>
      </c>
      <c r="I77">
        <f>Bawana_NG!S77</f>
        <v>17.439999999999998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91.181425484980394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1.5806782429506172</v>
      </c>
      <c r="AD77">
        <f t="shared" si="4"/>
        <v>177.73750432875443</v>
      </c>
      <c r="AE77">
        <f>'IDT-1'!E77</f>
        <v>0</v>
      </c>
      <c r="AF77" s="26"/>
      <c r="AG77">
        <f t="shared" si="5"/>
        <v>177.73750432875443</v>
      </c>
      <c r="AI77" s="75">
        <f>PXIL!K77</f>
        <v>0</v>
      </c>
      <c r="AJ77" s="75">
        <f>PXIL!Q77</f>
        <v>0</v>
      </c>
      <c r="AK77" s="75">
        <f>RTM_IEX!K77</f>
        <v>44.65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22.39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2.0682570867246706</v>
      </c>
      <c r="F78">
        <f>GT_Spot!S78</f>
        <v>0</v>
      </c>
      <c r="G78">
        <f>PPCL_NG!S78</f>
        <v>-0.1515</v>
      </c>
      <c r="H78">
        <f>PPCL_Spot!S78</f>
        <v>0</v>
      </c>
      <c r="I78">
        <f>Bawana_NG!S78</f>
        <v>17.439999999999998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91.411104387057549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1.5390514172888961</v>
      </c>
      <c r="AD78">
        <f t="shared" si="4"/>
        <v>173.04881005649329</v>
      </c>
      <c r="AE78">
        <f>'IDT-1'!E78</f>
        <v>0</v>
      </c>
      <c r="AF78" s="26"/>
      <c r="AG78">
        <f t="shared" si="5"/>
        <v>173.04881005649329</v>
      </c>
      <c r="AI78" s="75">
        <f>PXIL!K78</f>
        <v>0</v>
      </c>
      <c r="AJ78" s="75">
        <f>PXIL!Q78</f>
        <v>0</v>
      </c>
      <c r="AK78" s="75">
        <f>RTM_IEX!K78</f>
        <v>38.6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23.48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2.0688694702348438</v>
      </c>
      <c r="F79">
        <f>GT_Spot!S79</f>
        <v>0</v>
      </c>
      <c r="G79">
        <f>PPCL_NG!S79</f>
        <v>-0.1515</v>
      </c>
      <c r="H79">
        <f>PPCL_Spot!S79</f>
        <v>0</v>
      </c>
      <c r="I79">
        <f>Bawana_NG!S79</f>
        <v>17.440000000000001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91.371423884402034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1.157843617840417</v>
      </c>
      <c r="AD79">
        <f t="shared" si="4"/>
        <v>130.11094973679644</v>
      </c>
      <c r="AE79">
        <f>'IDT-1'!E79</f>
        <v>0</v>
      </c>
      <c r="AF79" s="26"/>
      <c r="AG79">
        <f t="shared" si="5"/>
        <v>130.11094973679644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18.8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2.0688694702348438</v>
      </c>
      <c r="F80">
        <f>GT_Spot!S80</f>
        <v>0</v>
      </c>
      <c r="G80">
        <f>PPCL_NG!S80</f>
        <v>-0.1515</v>
      </c>
      <c r="H80">
        <f>PPCL_Spot!S80</f>
        <v>0</v>
      </c>
      <c r="I80">
        <f>Bawana_NG!S80</f>
        <v>17.440000000000001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91.371423884402034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1.4595076178404172</v>
      </c>
      <c r="AD80">
        <f t="shared" si="4"/>
        <v>164.08928573679646</v>
      </c>
      <c r="AE80">
        <f>'IDT-1'!E80</f>
        <v>0</v>
      </c>
      <c r="AF80" s="26"/>
      <c r="AG80">
        <f t="shared" si="5"/>
        <v>164.08928573679646</v>
      </c>
      <c r="AI80" s="75">
        <f>PXIL!K80</f>
        <v>0</v>
      </c>
      <c r="AJ80" s="75">
        <f>PXIL!Q80</f>
        <v>0</v>
      </c>
      <c r="AK80" s="75">
        <f>RTM_IEX!K80</f>
        <v>33.78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2.0688694702348438</v>
      </c>
      <c r="F81">
        <f>GT_Spot!S81</f>
        <v>0</v>
      </c>
      <c r="G81">
        <f>PPCL_NG!S81</f>
        <v>-0.1515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91.520304813897425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1.1684817700199766</v>
      </c>
      <c r="AD81">
        <f t="shared" si="4"/>
        <v>131.30919251411228</v>
      </c>
      <c r="AE81">
        <f>'IDT-1'!E81</f>
        <v>0</v>
      </c>
      <c r="AF81" s="26"/>
      <c r="AG81">
        <f t="shared" si="5"/>
        <v>131.30919251411228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2.0688694702348438</v>
      </c>
      <c r="F82">
        <f>GT_Spot!S82</f>
        <v>0</v>
      </c>
      <c r="G82">
        <f>PPCL_NG!S82</f>
        <v>-0.1515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90.855142858897437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1.1626283448159767</v>
      </c>
      <c r="AD82">
        <f t="shared" si="4"/>
        <v>130.64988398431632</v>
      </c>
      <c r="AE82">
        <f>'IDT-1'!E82</f>
        <v>0</v>
      </c>
      <c r="AF82" s="26"/>
      <c r="AG82">
        <f t="shared" si="5"/>
        <v>130.64988398431632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2.0688694702348438</v>
      </c>
      <c r="F83">
        <f>GT_Spot!S83</f>
        <v>0</v>
      </c>
      <c r="G83">
        <f>PPCL_NG!S83</f>
        <v>-0.1515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92.121993279669525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1.4709526285187711</v>
      </c>
      <c r="AD83">
        <f t="shared" si="4"/>
        <v>165.3784101213856</v>
      </c>
      <c r="AE83">
        <f>'IDT-1'!E83</f>
        <v>0</v>
      </c>
      <c r="AF83" s="26"/>
      <c r="AG83">
        <f t="shared" si="5"/>
        <v>165.3784101213856</v>
      </c>
      <c r="AI83" s="75">
        <f>PXIL!K83</f>
        <v>0</v>
      </c>
      <c r="AJ83" s="75">
        <f>PXIL!Q83</f>
        <v>0</v>
      </c>
      <c r="AK83" s="75">
        <f>RTM_IEX!K83</f>
        <v>43.42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2.0688694702348438</v>
      </c>
      <c r="F84">
        <f>GT_Spot!S84</f>
        <v>0</v>
      </c>
      <c r="G84">
        <f>PPCL_NG!S84</f>
        <v>-0.1515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89.288772432031351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1.318684285059555</v>
      </c>
      <c r="AD84">
        <f t="shared" si="4"/>
        <v>148.22745761720662</v>
      </c>
      <c r="AE84">
        <f>'IDT-1'!E84</f>
        <v>0</v>
      </c>
      <c r="AF84" s="26"/>
      <c r="AG84">
        <f t="shared" si="5"/>
        <v>148.22745761720662</v>
      </c>
      <c r="AI84" s="75">
        <f>PXIL!K84</f>
        <v>0</v>
      </c>
      <c r="AJ84" s="75">
        <f>PXIL!Q84</f>
        <v>0</v>
      </c>
      <c r="AK84" s="75">
        <f>RTM_IEX!K84</f>
        <v>28.95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2.0688694702348438</v>
      </c>
      <c r="F85">
        <f>GT_Spot!S85</f>
        <v>0</v>
      </c>
      <c r="G85">
        <f>PPCL_NG!S85</f>
        <v>-0.1515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87.789606190731362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1.3054916221361152</v>
      </c>
      <c r="AD85">
        <f t="shared" si="4"/>
        <v>146.74148403883009</v>
      </c>
      <c r="AE85">
        <f>'IDT-1'!E85</f>
        <v>0</v>
      </c>
      <c r="AF85" s="26"/>
      <c r="AG85">
        <f t="shared" si="5"/>
        <v>146.74148403883009</v>
      </c>
      <c r="AI85" s="75">
        <f>PXIL!K85</f>
        <v>0</v>
      </c>
      <c r="AJ85" s="75">
        <f>PXIL!Q85</f>
        <v>0</v>
      </c>
      <c r="AK85" s="75">
        <f>RTM_IEX!K85</f>
        <v>28.95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2.0688694702348438</v>
      </c>
      <c r="F86">
        <f>GT_Spot!S86</f>
        <v>0</v>
      </c>
      <c r="G86">
        <f>PPCL_NG!S86</f>
        <v>-0.1515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87.001675297731353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1.0437978302777151</v>
      </c>
      <c r="AD86">
        <f t="shared" si="4"/>
        <v>117.26524693768849</v>
      </c>
      <c r="AE86">
        <f>'IDT-1'!E86</f>
        <v>0</v>
      </c>
      <c r="AF86" s="26"/>
      <c r="AG86">
        <f t="shared" si="5"/>
        <v>117.26524693768849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1.6123783783783783</v>
      </c>
      <c r="F87">
        <f>GT_Spot!S87</f>
        <v>0</v>
      </c>
      <c r="G87">
        <f>PPCL_NG!S87</f>
        <v>-0.1515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86.590971297731343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1.2484225134693783</v>
      </c>
      <c r="AD87">
        <f t="shared" si="4"/>
        <v>140.31342716264035</v>
      </c>
      <c r="AE87">
        <f>'IDT-1'!E87</f>
        <v>0</v>
      </c>
      <c r="AF87" s="26"/>
      <c r="AG87">
        <f t="shared" si="5"/>
        <v>140.31342716264035</v>
      </c>
      <c r="AI87" s="75">
        <f>PXIL!K87</f>
        <v>0</v>
      </c>
      <c r="AJ87" s="75">
        <f>PXIL!Q87</f>
        <v>0</v>
      </c>
      <c r="AK87" s="75">
        <f>RTM_IEX!K87</f>
        <v>33.770000000000003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1.6084736842105263</v>
      </c>
      <c r="F88">
        <f>GT_Spot!S88</f>
        <v>0</v>
      </c>
      <c r="G88">
        <f>PPCL_NG!S88</f>
        <v>-0.1515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85.690094827431352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0.94328443922206107</v>
      </c>
      <c r="AD88">
        <f t="shared" si="4"/>
        <v>105.94378407241982</v>
      </c>
      <c r="AE88">
        <f>'IDT-1'!E88</f>
        <v>0</v>
      </c>
      <c r="AF88" s="26"/>
      <c r="AG88">
        <f t="shared" si="5"/>
        <v>105.94378407241982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3.022018348623853</v>
      </c>
      <c r="F89">
        <f>GT_Spot!S89</f>
        <v>0</v>
      </c>
      <c r="G89">
        <f>PPCL_NG!S89</f>
        <v>-0.1515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84.738489587831339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0.94734950616041824</v>
      </c>
      <c r="AD89">
        <f t="shared" si="4"/>
        <v>106.40165843029476</v>
      </c>
      <c r="AE89">
        <f>'IDT-1'!E89</f>
        <v>0</v>
      </c>
      <c r="AF89" s="26"/>
      <c r="AG89">
        <f t="shared" si="5"/>
        <v>106.40165843029476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2.0688694702348438</v>
      </c>
      <c r="F90">
        <f>GT_Spot!S90</f>
        <v>0</v>
      </c>
      <c r="G90">
        <f>PPCL_NG!S90</f>
        <v>-0.1515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84.07756871543134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1.187905692353475</v>
      </c>
      <c r="AD90">
        <f t="shared" si="4"/>
        <v>133.4970324933127</v>
      </c>
      <c r="AE90">
        <f>'IDT-1'!E90</f>
        <v>0</v>
      </c>
      <c r="AF90" s="26"/>
      <c r="AG90">
        <f t="shared" si="5"/>
        <v>133.4970324933127</v>
      </c>
      <c r="AI90" s="75">
        <f>PXIL!K90</f>
        <v>0</v>
      </c>
      <c r="AJ90" s="75">
        <f>PXIL!Q90</f>
        <v>0</v>
      </c>
      <c r="AK90" s="75">
        <f>RTM_IEX!K90</f>
        <v>28.95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-0.1515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82.875025283231338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0.9225781047817212</v>
      </c>
      <c r="AD91">
        <f t="shared" si="4"/>
        <v>103.61149785682152</v>
      </c>
      <c r="AE91">
        <f>'IDT-1'!E91</f>
        <v>0</v>
      </c>
      <c r="AF91" s="26"/>
      <c r="AG91">
        <f t="shared" si="5"/>
        <v>103.61149785682152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-0.1515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81.809571252931349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0.91320210931508117</v>
      </c>
      <c r="AD92">
        <f t="shared" si="4"/>
        <v>102.55541982198817</v>
      </c>
      <c r="AE92">
        <f>'IDT-1'!E92</f>
        <v>0</v>
      </c>
      <c r="AF92" s="26"/>
      <c r="AG92">
        <f t="shared" si="5"/>
        <v>102.55541982198817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-0.1515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80.712196790831328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0.903545214048601</v>
      </c>
      <c r="AD93">
        <f t="shared" si="4"/>
        <v>101.46770225515462</v>
      </c>
      <c r="AE93">
        <f>'IDT-1'!E93</f>
        <v>0</v>
      </c>
      <c r="AF93" s="26"/>
      <c r="AG93">
        <f t="shared" si="5"/>
        <v>101.46770225515462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2.070550678371907</v>
      </c>
      <c r="F94">
        <f>GT_Spot!S94</f>
        <v>0</v>
      </c>
      <c r="G94">
        <f>PPCL_NG!S94</f>
        <v>-0.1515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80.732196790831324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1.1584812140486012</v>
      </c>
      <c r="AD94">
        <f t="shared" si="4"/>
        <v>130.1827662551546</v>
      </c>
      <c r="AE94">
        <f>'IDT-1'!E94</f>
        <v>0</v>
      </c>
      <c r="AF94" s="26"/>
      <c r="AG94">
        <f t="shared" si="5"/>
        <v>130.1827662551546</v>
      </c>
      <c r="AI94" s="75">
        <f>PXIL!K94</f>
        <v>0</v>
      </c>
      <c r="AJ94" s="75">
        <f>PXIL!Q94</f>
        <v>0</v>
      </c>
      <c r="AK94" s="75">
        <f>RTM_IEX!K94</f>
        <v>28.95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2.070550678371907</v>
      </c>
      <c r="F95">
        <f>GT_Spot!S95</f>
        <v>0</v>
      </c>
      <c r="G95">
        <f>PPCL_NG!S95</f>
        <v>-0.1515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80.018025780449619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0.89743650915724205</v>
      </c>
      <c r="AD95">
        <f t="shared" si="4"/>
        <v>100.77963994966427</v>
      </c>
      <c r="AE95">
        <f>'IDT-1'!E95</f>
        <v>0</v>
      </c>
      <c r="AF95" s="26"/>
      <c r="AG95">
        <f t="shared" si="5"/>
        <v>100.77963994966427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2.070550678371907</v>
      </c>
      <c r="F96">
        <f>GT_Spot!S96</f>
        <v>0</v>
      </c>
      <c r="G96">
        <f>PPCL_NG!S96</f>
        <v>-0.1515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79.525160348749623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0.89309929335828198</v>
      </c>
      <c r="AD96">
        <f t="shared" si="4"/>
        <v>100.29111173376324</v>
      </c>
      <c r="AE96">
        <f>'IDT-1'!E96</f>
        <v>0</v>
      </c>
      <c r="AF96" s="26"/>
      <c r="AG96">
        <f t="shared" si="5"/>
        <v>100.29111173376324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2.070550678371907</v>
      </c>
      <c r="F97">
        <f>GT_Spot!S97</f>
        <v>0</v>
      </c>
      <c r="G97">
        <f>PPCL_NG!S97</f>
        <v>-0.1515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79.585160348749625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0.89362729335828206</v>
      </c>
      <c r="AD97">
        <f t="shared" si="4"/>
        <v>100.35058373376324</v>
      </c>
      <c r="AE97">
        <f>'IDT-1'!E97</f>
        <v>0</v>
      </c>
      <c r="AF97" s="26"/>
      <c r="AG97">
        <f t="shared" si="5"/>
        <v>100.35058373376324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2.070550678371907</v>
      </c>
      <c r="F98">
        <f>GT_Spot!S98</f>
        <v>0</v>
      </c>
      <c r="G98">
        <f>PPCL_NG!S98</f>
        <v>-0.1515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79.585160348749625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0.89362729335828206</v>
      </c>
      <c r="AD98">
        <f t="shared" si="4"/>
        <v>100.35058373376324</v>
      </c>
      <c r="AE98">
        <f>'IDT-1'!E98</f>
        <v>0</v>
      </c>
      <c r="AF98" s="26"/>
      <c r="AG98">
        <f t="shared" si="5"/>
        <v>100.35058373376324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4.8916720290282024E-2</v>
      </c>
      <c r="F99">
        <f t="shared" si="6"/>
        <v>0</v>
      </c>
      <c r="G99">
        <f t="shared" si="6"/>
        <v>-3.6183750000000066E-3</v>
      </c>
      <c r="H99">
        <f t="shared" si="6"/>
        <v>0</v>
      </c>
      <c r="I99">
        <f t="shared" si="6"/>
        <v>0.44099888887637639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1.9505694662717699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2.9617637094043799E-2</v>
      </c>
      <c r="AD99">
        <f t="shared" si="6"/>
        <v>3.2257990633443856</v>
      </c>
      <c r="AE99">
        <f t="shared" si="6"/>
        <v>0</v>
      </c>
      <c r="AG99">
        <f t="shared" si="6"/>
        <v>3.2257990633443856</v>
      </c>
      <c r="AI99">
        <f t="shared" si="6"/>
        <v>0</v>
      </c>
      <c r="AJ99">
        <f t="shared" si="6"/>
        <v>0</v>
      </c>
      <c r="AK99">
        <f t="shared" si="6"/>
        <v>0.35156250000000006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0.4764775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8.2548380768399987E-2</v>
      </c>
      <c r="AD3">
        <f>SUM(B3:AB3,AI3:AR3)-AC3</f>
        <v>9.2376830899968425</v>
      </c>
      <c r="AE3">
        <f>'IDT-1'!D3</f>
        <v>0</v>
      </c>
      <c r="AF3" s="26"/>
      <c r="AG3">
        <f>SUM(AD3:AF3)</f>
        <v>9.2376830899968425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8.2548380768399987E-2</v>
      </c>
      <c r="AD4">
        <f t="shared" ref="AD4:AD67" si="1">SUM(B4:AB4,AI4:AR4)-AC4</f>
        <v>9.2376830899968425</v>
      </c>
      <c r="AE4">
        <f>'IDT-1'!D4</f>
        <v>0</v>
      </c>
      <c r="AF4" s="26"/>
      <c r="AG4">
        <f t="shared" ref="AG4:AG67" si="2">SUM(AD4:AF4)</f>
        <v>9.2376830899968425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8.2548380768399987E-2</v>
      </c>
      <c r="AD5">
        <f t="shared" si="1"/>
        <v>9.2376830899968425</v>
      </c>
      <c r="AE5">
        <f>'IDT-1'!D5</f>
        <v>0</v>
      </c>
      <c r="AF5" s="26"/>
      <c r="AG5">
        <f t="shared" si="2"/>
        <v>9.2376830899968425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7.14603807684E-2</v>
      </c>
      <c r="AD6">
        <f t="shared" si="1"/>
        <v>7.9887710899968418</v>
      </c>
      <c r="AE6">
        <f>'IDT-1'!D6</f>
        <v>0</v>
      </c>
      <c r="AF6" s="26"/>
      <c r="AG6">
        <f t="shared" si="2"/>
        <v>7.9887710899968418</v>
      </c>
      <c r="AI6" s="75">
        <f>PXIL!L6</f>
        <v>0</v>
      </c>
      <c r="AJ6" s="75">
        <f>PXIL!R6</f>
        <v>0</v>
      </c>
      <c r="AK6" s="75">
        <f>RTM_IEX!L6</f>
        <v>0.19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0.12074038076839999</v>
      </c>
      <c r="AD7">
        <f t="shared" si="1"/>
        <v>13.539491089996844</v>
      </c>
      <c r="AE7">
        <f>'IDT-1'!D7</f>
        <v>0</v>
      </c>
      <c r="AF7" s="26"/>
      <c r="AG7">
        <f t="shared" si="2"/>
        <v>13.539491089996844</v>
      </c>
      <c r="AI7" s="75">
        <f>PXIL!L7</f>
        <v>0</v>
      </c>
      <c r="AJ7" s="75">
        <f>PXIL!R7</f>
        <v>0</v>
      </c>
      <c r="AK7" s="75">
        <f>RTM_IEX!L7</f>
        <v>5.79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6.9788380768399993E-2</v>
      </c>
      <c r="AD8">
        <f t="shared" si="1"/>
        <v>7.8004430899968424</v>
      </c>
      <c r="AE8">
        <f>'IDT-1'!D8</f>
        <v>0</v>
      </c>
      <c r="AF8" s="26"/>
      <c r="AG8">
        <f t="shared" si="2"/>
        <v>7.8004430899968424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8.2548380768399987E-2</v>
      </c>
      <c r="AD9">
        <f t="shared" si="1"/>
        <v>9.2376830899968425</v>
      </c>
      <c r="AE9">
        <f>'IDT-1'!D9</f>
        <v>0</v>
      </c>
      <c r="AF9" s="26"/>
      <c r="AG9">
        <f t="shared" si="2"/>
        <v>9.2376830899968425</v>
      </c>
      <c r="AI9" s="75">
        <f>PXIL!L9</f>
        <v>0</v>
      </c>
      <c r="AJ9" s="75">
        <f>PXIL!R9</f>
        <v>0</v>
      </c>
      <c r="AK9" s="75">
        <f>RTM_IEX!L9</f>
        <v>1.45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8.2548380768399987E-2</v>
      </c>
      <c r="AD10">
        <f t="shared" si="1"/>
        <v>9.2376830899968425</v>
      </c>
      <c r="AE10">
        <f>'IDT-1'!D10</f>
        <v>0</v>
      </c>
      <c r="AF10" s="26"/>
      <c r="AG10">
        <f t="shared" si="2"/>
        <v>9.2376830899968425</v>
      </c>
      <c r="AI10" s="75">
        <f>PXIL!L10</f>
        <v>0</v>
      </c>
      <c r="AJ10" s="75">
        <f>PXIL!R10</f>
        <v>0</v>
      </c>
      <c r="AK10" s="75">
        <f>RTM_IEX!L10</f>
        <v>1.45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8.2548380768399987E-2</v>
      </c>
      <c r="AD11">
        <f t="shared" si="1"/>
        <v>9.2376830899968425</v>
      </c>
      <c r="AE11">
        <f>'IDT-1'!D11</f>
        <v>0</v>
      </c>
      <c r="AF11" s="26"/>
      <c r="AG11">
        <f t="shared" si="2"/>
        <v>9.2376830899968425</v>
      </c>
      <c r="AI11" s="75">
        <f>PXIL!L11</f>
        <v>0</v>
      </c>
      <c r="AJ11" s="75">
        <f>PXIL!R11</f>
        <v>0</v>
      </c>
      <c r="AK11" s="75">
        <f>RTM_IEX!L11</f>
        <v>1.45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7.14603807684E-2</v>
      </c>
      <c r="AD12">
        <f t="shared" si="1"/>
        <v>7.9887710899968418</v>
      </c>
      <c r="AE12">
        <f>'IDT-1'!D12</f>
        <v>0</v>
      </c>
      <c r="AF12" s="26"/>
      <c r="AG12">
        <f t="shared" si="2"/>
        <v>7.9887710899968418</v>
      </c>
      <c r="AI12" s="75">
        <f>PXIL!L12</f>
        <v>0</v>
      </c>
      <c r="AJ12" s="75">
        <f>PXIL!R12</f>
        <v>0</v>
      </c>
      <c r="AK12" s="75">
        <f>RTM_IEX!L12</f>
        <v>0.19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0.12074038076839999</v>
      </c>
      <c r="AD13">
        <f t="shared" si="1"/>
        <v>13.539491089996844</v>
      </c>
      <c r="AE13">
        <f>'IDT-1'!D13</f>
        <v>0</v>
      </c>
      <c r="AF13" s="26"/>
      <c r="AG13">
        <f t="shared" si="2"/>
        <v>13.539491089996844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6.9788380768399993E-2</v>
      </c>
      <c r="AD14">
        <f t="shared" si="1"/>
        <v>7.8004430899968424</v>
      </c>
      <c r="AE14">
        <f>'IDT-1'!D14</f>
        <v>0</v>
      </c>
      <c r="AF14" s="26"/>
      <c r="AG14">
        <f t="shared" si="2"/>
        <v>7.8004430899968424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7.9996380768399988E-2</v>
      </c>
      <c r="AD15">
        <f t="shared" si="1"/>
        <v>8.950235089996843</v>
      </c>
      <c r="AE15">
        <f>'IDT-1'!D15</f>
        <v>0</v>
      </c>
      <c r="AF15" s="26"/>
      <c r="AG15">
        <f t="shared" si="2"/>
        <v>8.950235089996843</v>
      </c>
      <c r="AI15" s="75">
        <f>PXIL!L15</f>
        <v>0</v>
      </c>
      <c r="AJ15" s="75">
        <f>PXIL!R15</f>
        <v>0</v>
      </c>
      <c r="AK15" s="75">
        <f>RTM_IEX!L15</f>
        <v>1.1599999999999999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7.9996380768399988E-2</v>
      </c>
      <c r="AD16">
        <f t="shared" si="1"/>
        <v>8.950235089996843</v>
      </c>
      <c r="AE16">
        <f>'IDT-1'!D16</f>
        <v>0</v>
      </c>
      <c r="AF16" s="26"/>
      <c r="AG16">
        <f t="shared" si="2"/>
        <v>8.950235089996843</v>
      </c>
      <c r="AI16" s="75">
        <f>PXIL!L16</f>
        <v>0</v>
      </c>
      <c r="AJ16" s="75">
        <f>PXIL!R16</f>
        <v>0</v>
      </c>
      <c r="AK16" s="75">
        <f>RTM_IEX!L16</f>
        <v>1.1599999999999999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7.9996380768399988E-2</v>
      </c>
      <c r="AD17">
        <f t="shared" si="1"/>
        <v>8.950235089996843</v>
      </c>
      <c r="AE17">
        <f>'IDT-1'!D17</f>
        <v>0</v>
      </c>
      <c r="AF17" s="26"/>
      <c r="AG17">
        <f t="shared" si="2"/>
        <v>8.950235089996843</v>
      </c>
      <c r="AI17" s="75">
        <f>PXIL!L17</f>
        <v>0</v>
      </c>
      <c r="AJ17" s="75">
        <f>PXIL!R17</f>
        <v>0</v>
      </c>
      <c r="AK17" s="75">
        <f>RTM_IEX!L17</f>
        <v>1.1599999999999999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7.14603807684E-2</v>
      </c>
      <c r="AD18">
        <f t="shared" si="1"/>
        <v>7.9887710899968418</v>
      </c>
      <c r="AE18">
        <f>'IDT-1'!D18</f>
        <v>0</v>
      </c>
      <c r="AF18" s="26"/>
      <c r="AG18">
        <f t="shared" si="2"/>
        <v>7.9887710899968418</v>
      </c>
      <c r="AI18" s="75">
        <f>PXIL!L18</f>
        <v>0</v>
      </c>
      <c r="AJ18" s="75">
        <f>PXIL!R18</f>
        <v>0</v>
      </c>
      <c r="AK18" s="75">
        <f>RTM_IEX!L18</f>
        <v>0.19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0.12927638076839998</v>
      </c>
      <c r="AD19">
        <f t="shared" si="1"/>
        <v>14.500955089996841</v>
      </c>
      <c r="AE19">
        <f>'IDT-1'!D19</f>
        <v>0</v>
      </c>
      <c r="AF19" s="26"/>
      <c r="AG19">
        <f t="shared" si="2"/>
        <v>14.500955089996841</v>
      </c>
      <c r="AI19" s="75">
        <f>PXIL!L19</f>
        <v>0</v>
      </c>
      <c r="AJ19" s="75">
        <f>PXIL!R19</f>
        <v>0</v>
      </c>
      <c r="AK19" s="75">
        <f>RTM_IEX!L19</f>
        <v>6.76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6.9788380768399993E-2</v>
      </c>
      <c r="AD20">
        <f t="shared" si="1"/>
        <v>7.8004430899968424</v>
      </c>
      <c r="AE20">
        <f>'IDT-1'!D20</f>
        <v>0</v>
      </c>
      <c r="AF20" s="26"/>
      <c r="AG20">
        <f t="shared" si="2"/>
        <v>7.8004430899968424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9.0996380768399998E-2</v>
      </c>
      <c r="AD21">
        <f t="shared" si="1"/>
        <v>10.189235089996842</v>
      </c>
      <c r="AE21">
        <f>'IDT-1'!D21</f>
        <v>0</v>
      </c>
      <c r="AF21" s="26"/>
      <c r="AG21">
        <f t="shared" si="2"/>
        <v>10.189235089996842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9.9532380768399986E-2</v>
      </c>
      <c r="AD22">
        <f t="shared" si="1"/>
        <v>11.150699089996843</v>
      </c>
      <c r="AE22">
        <f>'IDT-1'!D22</f>
        <v>0</v>
      </c>
      <c r="AF22" s="26"/>
      <c r="AG22">
        <f t="shared" si="2"/>
        <v>11.150699089996843</v>
      </c>
      <c r="AI22" s="75">
        <f>PXIL!L22</f>
        <v>0</v>
      </c>
      <c r="AJ22" s="75">
        <f>PXIL!R22</f>
        <v>0</v>
      </c>
      <c r="AK22" s="75">
        <f>RTM_IEX!L22</f>
        <v>3.38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4.63</v>
      </c>
      <c r="AB23" s="117">
        <f>-STOA!R23</f>
        <v>0</v>
      </c>
      <c r="AC23">
        <f t="shared" si="0"/>
        <v>0.1122043807684</v>
      </c>
      <c r="AD23">
        <f t="shared" si="1"/>
        <v>12.578027089996841</v>
      </c>
      <c r="AE23">
        <f>'IDT-1'!D23</f>
        <v>0</v>
      </c>
      <c r="AF23" s="26"/>
      <c r="AG23">
        <f t="shared" si="2"/>
        <v>12.578027089996841</v>
      </c>
      <c r="AI23" s="75">
        <f>PXIL!L23</f>
        <v>0</v>
      </c>
      <c r="AJ23" s="75">
        <f>PXIL!R23</f>
        <v>0</v>
      </c>
      <c r="AK23" s="75">
        <f>RTM_IEX!L23</f>
        <v>3.09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4.63</v>
      </c>
      <c r="AB24" s="117">
        <f>-STOA!R24</f>
        <v>0</v>
      </c>
      <c r="AC24">
        <f t="shared" si="0"/>
        <v>0.12065238076839999</v>
      </c>
      <c r="AD24">
        <f t="shared" si="1"/>
        <v>13.529579089996842</v>
      </c>
      <c r="AE24">
        <f>'IDT-1'!D24</f>
        <v>0</v>
      </c>
      <c r="AF24" s="26"/>
      <c r="AG24">
        <f t="shared" si="2"/>
        <v>13.529579089996842</v>
      </c>
      <c r="AI24" s="75">
        <f>PXIL!L24</f>
        <v>0</v>
      </c>
      <c r="AJ24" s="75">
        <f>PXIL!R24</f>
        <v>0</v>
      </c>
      <c r="AK24" s="75">
        <f>RTM_IEX!L24</f>
        <v>4.05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4.63</v>
      </c>
      <c r="AB25" s="117">
        <f>-STOA!R25</f>
        <v>0</v>
      </c>
      <c r="AC25">
        <f t="shared" si="0"/>
        <v>0.2039003807684</v>
      </c>
      <c r="AD25">
        <f t="shared" si="1"/>
        <v>22.906331089996844</v>
      </c>
      <c r="AE25">
        <f>'IDT-1'!D25</f>
        <v>0</v>
      </c>
      <c r="AF25" s="26"/>
      <c r="AG25">
        <f t="shared" si="2"/>
        <v>22.906331089996844</v>
      </c>
      <c r="AI25" s="75">
        <f>PXIL!L25</f>
        <v>0</v>
      </c>
      <c r="AJ25" s="75">
        <f>PXIL!R25</f>
        <v>0</v>
      </c>
      <c r="AK25" s="75">
        <f>RTM_IEX!L25</f>
        <v>13.51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4.63</v>
      </c>
      <c r="AB26" s="117">
        <f>-STOA!R26</f>
        <v>0</v>
      </c>
      <c r="AC26">
        <f t="shared" si="0"/>
        <v>0.14018433349990173</v>
      </c>
      <c r="AD26">
        <f t="shared" si="1"/>
        <v>15.729587220390536</v>
      </c>
      <c r="AE26">
        <f>'IDT-1'!D26</f>
        <v>0</v>
      </c>
      <c r="AF26" s="26"/>
      <c r="AG26">
        <f t="shared" si="2"/>
        <v>15.729587220390536</v>
      </c>
      <c r="AI26" s="75">
        <f>PXIL!L26</f>
        <v>0</v>
      </c>
      <c r="AJ26" s="75">
        <f>PXIL!R26</f>
        <v>0</v>
      </c>
      <c r="AK26" s="75">
        <f>RTM_IEX!L26</f>
        <v>6.27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4.9997715538904375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4.63</v>
      </c>
      <c r="AB27" s="117">
        <f>-STOA!R27</f>
        <v>0</v>
      </c>
      <c r="AC27">
        <f t="shared" si="0"/>
        <v>0.16992833349990172</v>
      </c>
      <c r="AD27">
        <f t="shared" si="1"/>
        <v>19.07984322039054</v>
      </c>
      <c r="AE27">
        <f>'IDT-1'!D27</f>
        <v>0</v>
      </c>
      <c r="AF27" s="26"/>
      <c r="AG27">
        <f t="shared" si="2"/>
        <v>19.07984322039054</v>
      </c>
      <c r="AI27" s="75">
        <f>PXIL!L27</f>
        <v>0</v>
      </c>
      <c r="AJ27" s="75">
        <f>PXIL!R27</f>
        <v>0</v>
      </c>
      <c r="AK27" s="75">
        <f>RTM_IEX!L27</f>
        <v>9.65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4.63</v>
      </c>
      <c r="AB28" s="117">
        <f>-STOA!R28</f>
        <v>0</v>
      </c>
      <c r="AC28">
        <f t="shared" si="0"/>
        <v>0.18092833349990173</v>
      </c>
      <c r="AD28">
        <f t="shared" si="1"/>
        <v>20.318843220390537</v>
      </c>
      <c r="AE28">
        <f>'IDT-1'!D28</f>
        <v>0</v>
      </c>
      <c r="AF28" s="26"/>
      <c r="AG28">
        <f t="shared" si="2"/>
        <v>20.318843220390537</v>
      </c>
      <c r="AI28" s="75">
        <f>PXIL!L28</f>
        <v>0</v>
      </c>
      <c r="AJ28" s="75">
        <f>PXIL!R28</f>
        <v>0</v>
      </c>
      <c r="AK28" s="75">
        <f>RTM_IEX!L28</f>
        <v>10.9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4.63</v>
      </c>
      <c r="AB29" s="117">
        <f>-STOA!R29</f>
        <v>0</v>
      </c>
      <c r="AC29">
        <f t="shared" si="0"/>
        <v>8.5010343825665857E-2</v>
      </c>
      <c r="AD29">
        <f t="shared" si="1"/>
        <v>9.5149896561743343</v>
      </c>
      <c r="AE29">
        <f>'IDT-1'!D29</f>
        <v>0</v>
      </c>
      <c r="AF29" s="26"/>
      <c r="AG29">
        <f t="shared" si="2"/>
        <v>9.5149896561743343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4.63</v>
      </c>
      <c r="AB30" s="117">
        <f>-STOA!R30</f>
        <v>0</v>
      </c>
      <c r="AC30">
        <f t="shared" si="0"/>
        <v>8.5010343825665857E-2</v>
      </c>
      <c r="AD30">
        <f t="shared" si="1"/>
        <v>9.5149896561743343</v>
      </c>
      <c r="AE30">
        <f>'IDT-1'!D30</f>
        <v>0</v>
      </c>
      <c r="AF30" s="26"/>
      <c r="AG30">
        <f t="shared" si="2"/>
        <v>9.5149896561743343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4.9999191003964079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4.63</v>
      </c>
      <c r="AB31" s="117">
        <f>-STOA!R31</f>
        <v>0</v>
      </c>
      <c r="AC31">
        <f t="shared" si="0"/>
        <v>0.23531363190915422</v>
      </c>
      <c r="AD31">
        <f t="shared" si="1"/>
        <v>26.44460546848725</v>
      </c>
      <c r="AE31">
        <f>'IDT-1'!D31</f>
        <v>0</v>
      </c>
      <c r="AF31" s="26"/>
      <c r="AG31">
        <f t="shared" si="2"/>
        <v>26.44460546848725</v>
      </c>
      <c r="AI31" s="75">
        <f>PXIL!L31</f>
        <v>0</v>
      </c>
      <c r="AJ31" s="75">
        <f>PXIL!R31</f>
        <v>0</v>
      </c>
      <c r="AK31" s="75">
        <f>RTM_IEX!L31</f>
        <v>17.079999999999998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4.9999191003964079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4.63</v>
      </c>
      <c r="AB32" s="117">
        <f>-STOA!R32</f>
        <v>0</v>
      </c>
      <c r="AC32">
        <f t="shared" si="0"/>
        <v>8.500963190915424E-2</v>
      </c>
      <c r="AD32">
        <f t="shared" si="1"/>
        <v>9.5149094684872537</v>
      </c>
      <c r="AE32">
        <f>'IDT-1'!D32</f>
        <v>0</v>
      </c>
      <c r="AF32" s="26"/>
      <c r="AG32">
        <f t="shared" si="2"/>
        <v>9.5149094684872537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4.63</v>
      </c>
      <c r="AB33" s="117">
        <f>-STOA!R33</f>
        <v>0</v>
      </c>
      <c r="AC33">
        <f t="shared" si="0"/>
        <v>8.500963190915424E-2</v>
      </c>
      <c r="AD33">
        <f t="shared" si="1"/>
        <v>9.5149094684872537</v>
      </c>
      <c r="AE33">
        <f>'IDT-1'!D33</f>
        <v>0</v>
      </c>
      <c r="AF33" s="26"/>
      <c r="AG33">
        <f t="shared" si="2"/>
        <v>9.5149094684872537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4.63</v>
      </c>
      <c r="AB34" s="117">
        <f>-STOA!R34</f>
        <v>0</v>
      </c>
      <c r="AC34">
        <f t="shared" si="0"/>
        <v>0.10137763190915425</v>
      </c>
      <c r="AD34">
        <f t="shared" si="1"/>
        <v>11.358541468487253</v>
      </c>
      <c r="AE34">
        <f>'IDT-1'!D34</f>
        <v>0</v>
      </c>
      <c r="AF34" s="26"/>
      <c r="AG34">
        <f t="shared" si="2"/>
        <v>11.358541468487253</v>
      </c>
      <c r="AI34" s="75">
        <f>PXIL!L34</f>
        <v>0</v>
      </c>
      <c r="AJ34" s="75">
        <f>PXIL!R34</f>
        <v>0</v>
      </c>
      <c r="AK34" s="75">
        <f>RTM_IEX!L34</f>
        <v>1.86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4.9999191003964079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4.63</v>
      </c>
      <c r="AB35" s="117">
        <f>-STOA!R35</f>
        <v>0</v>
      </c>
      <c r="AC35">
        <f t="shared" si="0"/>
        <v>0.17415363190915426</v>
      </c>
      <c r="AD35">
        <f t="shared" si="1"/>
        <v>19.555765468487255</v>
      </c>
      <c r="AE35">
        <f>'IDT-1'!D35</f>
        <v>0</v>
      </c>
      <c r="AF35" s="26"/>
      <c r="AG35">
        <f t="shared" si="2"/>
        <v>19.555765468487255</v>
      </c>
      <c r="AI35" s="75">
        <f>PXIL!L35</f>
        <v>0</v>
      </c>
      <c r="AJ35" s="75">
        <f>PXIL!R35</f>
        <v>0</v>
      </c>
      <c r="AK35" s="75">
        <f>RTM_IEX!L35</f>
        <v>10.130000000000001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4.63</v>
      </c>
      <c r="AB36" s="117">
        <f>-STOA!R36</f>
        <v>0</v>
      </c>
      <c r="AC36">
        <f t="shared" si="0"/>
        <v>0.16570634382566585</v>
      </c>
      <c r="AD36">
        <f t="shared" si="1"/>
        <v>18.604293656174335</v>
      </c>
      <c r="AE36">
        <f>'IDT-1'!D36</f>
        <v>0</v>
      </c>
      <c r="AF36" s="26"/>
      <c r="AG36">
        <f t="shared" si="2"/>
        <v>18.604293656174335</v>
      </c>
      <c r="AI36" s="75">
        <f>PXIL!L36</f>
        <v>0</v>
      </c>
      <c r="AJ36" s="75">
        <f>PXIL!R36</f>
        <v>0</v>
      </c>
      <c r="AK36" s="75">
        <f>RTM_IEX!L36</f>
        <v>9.17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4.63</v>
      </c>
      <c r="AB37" s="117">
        <f>-STOA!R37</f>
        <v>0</v>
      </c>
      <c r="AC37">
        <f t="shared" si="0"/>
        <v>0.22088234382566585</v>
      </c>
      <c r="AD37">
        <f t="shared" si="1"/>
        <v>24.819117656174335</v>
      </c>
      <c r="AE37">
        <f>'IDT-1'!D37</f>
        <v>0</v>
      </c>
      <c r="AF37" s="26"/>
      <c r="AG37">
        <f t="shared" si="2"/>
        <v>24.819117656174335</v>
      </c>
      <c r="AI37" s="75">
        <f>PXIL!L37</f>
        <v>0</v>
      </c>
      <c r="AJ37" s="75">
        <f>PXIL!R37</f>
        <v>0</v>
      </c>
      <c r="AK37" s="75">
        <f>RTM_IEX!L37</f>
        <v>15.44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4.63</v>
      </c>
      <c r="AB38" s="117">
        <f>-STOA!R38</f>
        <v>0</v>
      </c>
      <c r="AC38">
        <f t="shared" si="0"/>
        <v>0.14449834382566584</v>
      </c>
      <c r="AD38">
        <f t="shared" si="1"/>
        <v>16.215501656174332</v>
      </c>
      <c r="AE38">
        <f>'IDT-1'!D38</f>
        <v>0</v>
      </c>
      <c r="AF38" s="26"/>
      <c r="AG38">
        <f t="shared" si="2"/>
        <v>16.215501656174332</v>
      </c>
      <c r="AI38" s="75">
        <f>PXIL!L38</f>
        <v>0</v>
      </c>
      <c r="AJ38" s="75">
        <f>PXIL!R38</f>
        <v>0</v>
      </c>
      <c r="AK38" s="75">
        <f>RTM_IEX!L38</f>
        <v>6.76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4.63</v>
      </c>
      <c r="AB39" s="117">
        <f>-STOA!R39</f>
        <v>0</v>
      </c>
      <c r="AC39">
        <f t="shared" si="0"/>
        <v>0.16993034382566588</v>
      </c>
      <c r="AD39">
        <f t="shared" si="1"/>
        <v>19.080069656174334</v>
      </c>
      <c r="AE39">
        <f>'IDT-1'!D39</f>
        <v>0</v>
      </c>
      <c r="AF39" s="26"/>
      <c r="AG39">
        <f t="shared" si="2"/>
        <v>19.080069656174334</v>
      </c>
      <c r="AI39" s="75">
        <f>PXIL!L39</f>
        <v>0</v>
      </c>
      <c r="AJ39" s="75">
        <f>PXIL!R39</f>
        <v>0</v>
      </c>
      <c r="AK39" s="75">
        <f>RTM_IEX!L39</f>
        <v>9.65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4.63</v>
      </c>
      <c r="AB40" s="117">
        <f>-STOA!R40</f>
        <v>0</v>
      </c>
      <c r="AC40">
        <f t="shared" si="0"/>
        <v>8.5010343825665871E-2</v>
      </c>
      <c r="AD40">
        <f t="shared" si="1"/>
        <v>9.5149896561743361</v>
      </c>
      <c r="AE40">
        <f>'IDT-1'!D40</f>
        <v>0</v>
      </c>
      <c r="AF40" s="26"/>
      <c r="AG40">
        <f t="shared" si="2"/>
        <v>9.5149896561743361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4.63</v>
      </c>
      <c r="AB41" s="117">
        <f>-STOA!R41</f>
        <v>0</v>
      </c>
      <c r="AC41">
        <f t="shared" si="0"/>
        <v>0.16993034382566588</v>
      </c>
      <c r="AD41">
        <f t="shared" si="1"/>
        <v>19.080069656174334</v>
      </c>
      <c r="AE41">
        <f>'IDT-1'!D41</f>
        <v>0</v>
      </c>
      <c r="AF41" s="26"/>
      <c r="AG41">
        <f t="shared" si="2"/>
        <v>19.080069656174334</v>
      </c>
      <c r="AI41" s="75">
        <f>PXIL!L41</f>
        <v>0</v>
      </c>
      <c r="AJ41" s="75">
        <f>PXIL!R41</f>
        <v>0</v>
      </c>
      <c r="AK41" s="75">
        <f>RTM_IEX!L41</f>
        <v>9.65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4.63</v>
      </c>
      <c r="AB42" s="117">
        <f>-STOA!R42</f>
        <v>0</v>
      </c>
      <c r="AC42">
        <f t="shared" si="0"/>
        <v>0.16148234382566587</v>
      </c>
      <c r="AD42">
        <f t="shared" si="1"/>
        <v>18.128517656174335</v>
      </c>
      <c r="AE42">
        <f>'IDT-1'!D42</f>
        <v>0</v>
      </c>
      <c r="AF42" s="26"/>
      <c r="AG42">
        <f t="shared" si="2"/>
        <v>18.128517656174335</v>
      </c>
      <c r="AI42" s="75">
        <f>PXIL!L42</f>
        <v>0</v>
      </c>
      <c r="AJ42" s="75">
        <f>PXIL!R42</f>
        <v>0</v>
      </c>
      <c r="AK42" s="75">
        <f>RTM_IEX!L42</f>
        <v>8.69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4.63</v>
      </c>
      <c r="AB43" s="117">
        <f>-STOA!R43</f>
        <v>0</v>
      </c>
      <c r="AC43">
        <f t="shared" si="0"/>
        <v>0.21243434382566589</v>
      </c>
      <c r="AD43">
        <f t="shared" si="1"/>
        <v>23.867565656174335</v>
      </c>
      <c r="AE43">
        <f>'IDT-1'!D43</f>
        <v>0</v>
      </c>
      <c r="AF43" s="26"/>
      <c r="AG43">
        <f t="shared" si="2"/>
        <v>23.867565656174335</v>
      </c>
      <c r="AI43" s="75">
        <f>PXIL!L43</f>
        <v>0</v>
      </c>
      <c r="AJ43" s="75">
        <f>PXIL!R43</f>
        <v>0</v>
      </c>
      <c r="AK43" s="75">
        <f>RTM_IEX!L43</f>
        <v>14.48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4.63</v>
      </c>
      <c r="AB44" s="117">
        <f>-STOA!R44</f>
        <v>0</v>
      </c>
      <c r="AC44">
        <f t="shared" si="0"/>
        <v>0.15294634382566585</v>
      </c>
      <c r="AD44">
        <f t="shared" si="1"/>
        <v>17.167053656174335</v>
      </c>
      <c r="AE44">
        <f>'IDT-1'!D44</f>
        <v>0</v>
      </c>
      <c r="AF44" s="26"/>
      <c r="AG44">
        <f t="shared" si="2"/>
        <v>17.167053656174335</v>
      </c>
      <c r="AI44" s="75">
        <f>PXIL!L44</f>
        <v>0</v>
      </c>
      <c r="AJ44" s="75">
        <f>PXIL!R44</f>
        <v>0</v>
      </c>
      <c r="AK44" s="75">
        <f>RTM_IEX!L44</f>
        <v>7.72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4.63</v>
      </c>
      <c r="AB45" s="117">
        <f>-STOA!R45</f>
        <v>0</v>
      </c>
      <c r="AC45">
        <f t="shared" si="0"/>
        <v>0.16148234382566587</v>
      </c>
      <c r="AD45">
        <f t="shared" si="1"/>
        <v>18.128517656174335</v>
      </c>
      <c r="AE45">
        <f>'IDT-1'!D45</f>
        <v>0</v>
      </c>
      <c r="AF45" s="26"/>
      <c r="AG45">
        <f t="shared" si="2"/>
        <v>18.128517656174335</v>
      </c>
      <c r="AI45" s="75">
        <f>PXIL!L45</f>
        <v>0</v>
      </c>
      <c r="AJ45" s="75">
        <f>PXIL!R45</f>
        <v>0</v>
      </c>
      <c r="AK45" s="75">
        <f>RTM_IEX!L45</f>
        <v>8.69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4.63</v>
      </c>
      <c r="AB46" s="117">
        <f>-STOA!R46</f>
        <v>0</v>
      </c>
      <c r="AC46">
        <f t="shared" si="0"/>
        <v>0.15294634382566585</v>
      </c>
      <c r="AD46">
        <f t="shared" si="1"/>
        <v>17.167053656174335</v>
      </c>
      <c r="AE46">
        <f>'IDT-1'!D46</f>
        <v>0</v>
      </c>
      <c r="AF46" s="26"/>
      <c r="AG46">
        <f t="shared" si="2"/>
        <v>17.167053656174335</v>
      </c>
      <c r="AI46" s="75">
        <f>PXIL!L46</f>
        <v>0</v>
      </c>
      <c r="AJ46" s="75">
        <f>PXIL!R46</f>
        <v>0</v>
      </c>
      <c r="AK46" s="75">
        <f>RTM_IEX!L46</f>
        <v>7.72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4.63</v>
      </c>
      <c r="AB47" s="117">
        <f>-STOA!R47</f>
        <v>0</v>
      </c>
      <c r="AC47">
        <f t="shared" si="0"/>
        <v>0.16570634382566587</v>
      </c>
      <c r="AD47">
        <f t="shared" si="1"/>
        <v>18.604293656174338</v>
      </c>
      <c r="AE47">
        <f>'IDT-1'!D47</f>
        <v>0</v>
      </c>
      <c r="AF47" s="26"/>
      <c r="AG47">
        <f t="shared" si="2"/>
        <v>18.604293656174338</v>
      </c>
      <c r="AI47" s="75">
        <f>PXIL!L47</f>
        <v>0</v>
      </c>
      <c r="AJ47" s="75">
        <f>PXIL!R47</f>
        <v>0</v>
      </c>
      <c r="AK47" s="75">
        <f>RTM_IEX!L47</f>
        <v>9.17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4.63</v>
      </c>
      <c r="AB48" s="117">
        <f>-STOA!R48</f>
        <v>0</v>
      </c>
      <c r="AC48">
        <f t="shared" si="0"/>
        <v>0.16148234382566587</v>
      </c>
      <c r="AD48">
        <f t="shared" si="1"/>
        <v>18.128517656174335</v>
      </c>
      <c r="AE48">
        <f>'IDT-1'!D48</f>
        <v>0</v>
      </c>
      <c r="AF48" s="26"/>
      <c r="AG48">
        <f t="shared" si="2"/>
        <v>18.128517656174335</v>
      </c>
      <c r="AI48" s="75">
        <f>PXIL!L48</f>
        <v>0</v>
      </c>
      <c r="AJ48" s="75">
        <f>PXIL!R48</f>
        <v>0</v>
      </c>
      <c r="AK48" s="75">
        <f>RTM_IEX!L48</f>
        <v>8.69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4.63</v>
      </c>
      <c r="AB49" s="117">
        <f>-STOA!R49</f>
        <v>0</v>
      </c>
      <c r="AC49">
        <f t="shared" si="0"/>
        <v>0.20812234382566588</v>
      </c>
      <c r="AD49">
        <f t="shared" si="1"/>
        <v>23.381877656174339</v>
      </c>
      <c r="AE49">
        <f>'IDT-1'!D49</f>
        <v>0</v>
      </c>
      <c r="AF49" s="26"/>
      <c r="AG49">
        <f t="shared" si="2"/>
        <v>23.381877656174339</v>
      </c>
      <c r="AI49" s="75">
        <f>PXIL!L49</f>
        <v>0</v>
      </c>
      <c r="AJ49" s="75">
        <f>PXIL!R49</f>
        <v>0</v>
      </c>
      <c r="AK49" s="75">
        <f>RTM_IEX!L49</f>
        <v>13.99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-3.0300000000000004E-2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4.63</v>
      </c>
      <c r="AB50" s="117">
        <f>-STOA!R50</f>
        <v>0</v>
      </c>
      <c r="AC50">
        <f t="shared" si="0"/>
        <v>0.14018900726392253</v>
      </c>
      <c r="AD50">
        <f t="shared" si="1"/>
        <v>15.729510992736078</v>
      </c>
      <c r="AE50">
        <f>'IDT-1'!D50</f>
        <v>0</v>
      </c>
      <c r="AF50" s="26"/>
      <c r="AG50">
        <f t="shared" si="2"/>
        <v>15.729510992736078</v>
      </c>
      <c r="AI50" s="75">
        <f>PXIL!L50</f>
        <v>0</v>
      </c>
      <c r="AJ50" s="75">
        <f>PXIL!R50</f>
        <v>0</v>
      </c>
      <c r="AK50" s="75">
        <f>RTM_IEX!L50</f>
        <v>6.27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-3.0300000000000004E-2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4.63</v>
      </c>
      <c r="AB51" s="117">
        <f>-STOA!R51</f>
        <v>0</v>
      </c>
      <c r="AC51">
        <f t="shared" si="0"/>
        <v>0.15717300726392253</v>
      </c>
      <c r="AD51">
        <f t="shared" si="1"/>
        <v>17.64252699273608</v>
      </c>
      <c r="AE51">
        <f>'IDT-1'!D51</f>
        <v>0</v>
      </c>
      <c r="AF51" s="26"/>
      <c r="AG51">
        <f t="shared" si="2"/>
        <v>17.64252699273608</v>
      </c>
      <c r="AI51" s="75">
        <f>PXIL!L51</f>
        <v>0</v>
      </c>
      <c r="AJ51" s="75">
        <f>PXIL!R51</f>
        <v>0</v>
      </c>
      <c r="AK51" s="75">
        <f>RTM_IEX!L51</f>
        <v>8.1999999999999993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-3.0300000000000004E-2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4.63</v>
      </c>
      <c r="AB52" s="117">
        <f>-STOA!R52</f>
        <v>0</v>
      </c>
      <c r="AC52">
        <f t="shared" si="0"/>
        <v>0.15550100726392255</v>
      </c>
      <c r="AD52">
        <f t="shared" si="1"/>
        <v>17.454198992736078</v>
      </c>
      <c r="AE52">
        <f>'IDT-1'!D52</f>
        <v>0</v>
      </c>
      <c r="AF52" s="26"/>
      <c r="AG52">
        <f t="shared" si="2"/>
        <v>17.454198992736078</v>
      </c>
      <c r="AI52" s="75">
        <f>PXIL!L52</f>
        <v>0</v>
      </c>
      <c r="AJ52" s="75">
        <f>PXIL!R52</f>
        <v>0</v>
      </c>
      <c r="AK52" s="75">
        <f>RTM_IEX!L52</f>
        <v>8.01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-3.0300000000000004E-2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4.63</v>
      </c>
      <c r="AB53" s="117">
        <f>-STOA!R53</f>
        <v>0</v>
      </c>
      <c r="AC53">
        <f t="shared" si="0"/>
        <v>0.15294900726392252</v>
      </c>
      <c r="AD53">
        <f t="shared" si="1"/>
        <v>17.166750992736077</v>
      </c>
      <c r="AE53">
        <f>'IDT-1'!D53</f>
        <v>0</v>
      </c>
      <c r="AF53" s="26"/>
      <c r="AG53">
        <f t="shared" si="2"/>
        <v>17.166750992736077</v>
      </c>
      <c r="AI53" s="75">
        <f>PXIL!L53</f>
        <v>0</v>
      </c>
      <c r="AJ53" s="75">
        <f>PXIL!R53</f>
        <v>0</v>
      </c>
      <c r="AK53" s="75">
        <f>RTM_IEX!L53</f>
        <v>7.72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-3.0300000000000004E-2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4.63</v>
      </c>
      <c r="AB54" s="117">
        <f>-STOA!R54</f>
        <v>0</v>
      </c>
      <c r="AC54">
        <f t="shared" si="0"/>
        <v>0.14450100726392254</v>
      </c>
      <c r="AD54">
        <f t="shared" si="1"/>
        <v>16.215198992736077</v>
      </c>
      <c r="AE54">
        <f>'IDT-1'!D54</f>
        <v>0</v>
      </c>
      <c r="AF54" s="26"/>
      <c r="AG54">
        <f t="shared" si="2"/>
        <v>16.215198992736077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-3.0300000000000004E-2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4.63</v>
      </c>
      <c r="AB55" s="117">
        <f>-STOA!R55</f>
        <v>0</v>
      </c>
      <c r="AC55">
        <f t="shared" si="0"/>
        <v>0.19791700726392253</v>
      </c>
      <c r="AD55">
        <f t="shared" si="1"/>
        <v>22.231782992736075</v>
      </c>
      <c r="AE55">
        <f>'IDT-1'!D55</f>
        <v>0</v>
      </c>
      <c r="AF55" s="26"/>
      <c r="AG55">
        <f t="shared" si="2"/>
        <v>22.231782992736075</v>
      </c>
      <c r="AI55" s="75">
        <f>PXIL!L55</f>
        <v>0</v>
      </c>
      <c r="AJ55" s="75">
        <f>PXIL!R55</f>
        <v>0</v>
      </c>
      <c r="AK55" s="75">
        <f>RTM_IEX!L55</f>
        <v>12.83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-3.0300000000000004E-2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4.63</v>
      </c>
      <c r="AB56" s="117">
        <f>-STOA!R56</f>
        <v>0</v>
      </c>
      <c r="AC56">
        <f t="shared" si="0"/>
        <v>0.11053300726392253</v>
      </c>
      <c r="AD56">
        <f t="shared" si="1"/>
        <v>12.389166992736076</v>
      </c>
      <c r="AE56">
        <f>'IDT-1'!D56</f>
        <v>0</v>
      </c>
      <c r="AF56" s="26"/>
      <c r="AG56">
        <f t="shared" si="2"/>
        <v>12.389166992736076</v>
      </c>
      <c r="AI56" s="75">
        <f>PXIL!L56</f>
        <v>0</v>
      </c>
      <c r="AJ56" s="75">
        <f>PXIL!R56</f>
        <v>0</v>
      </c>
      <c r="AK56" s="75">
        <f>RTM_IEX!L56</f>
        <v>2.9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-3.0300000000000004E-2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4.63</v>
      </c>
      <c r="AB57" s="117">
        <f>-STOA!R57</f>
        <v>0</v>
      </c>
      <c r="AC57">
        <f t="shared" si="0"/>
        <v>0.14274100726392253</v>
      </c>
      <c r="AD57">
        <f t="shared" si="1"/>
        <v>16.016958992736075</v>
      </c>
      <c r="AE57">
        <f>'IDT-1'!D57</f>
        <v>0</v>
      </c>
      <c r="AF57" s="26"/>
      <c r="AG57">
        <f t="shared" si="2"/>
        <v>16.016958992736075</v>
      </c>
      <c r="AI57" s="75">
        <f>PXIL!L57</f>
        <v>0</v>
      </c>
      <c r="AJ57" s="75">
        <f>PXIL!R57</f>
        <v>0</v>
      </c>
      <c r="AK57" s="75">
        <f>RTM_IEX!L57</f>
        <v>6.56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-3.0300000000000004E-2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4.63</v>
      </c>
      <c r="AB58" s="117">
        <f>-STOA!R58</f>
        <v>0</v>
      </c>
      <c r="AC58">
        <f t="shared" si="0"/>
        <v>0.14274100726392253</v>
      </c>
      <c r="AD58">
        <f t="shared" si="1"/>
        <v>16.016958992736075</v>
      </c>
      <c r="AE58">
        <f>'IDT-1'!D58</f>
        <v>0</v>
      </c>
      <c r="AF58" s="26"/>
      <c r="AG58">
        <f t="shared" si="2"/>
        <v>16.016958992736075</v>
      </c>
      <c r="AI58" s="75">
        <f>PXIL!L58</f>
        <v>0</v>
      </c>
      <c r="AJ58" s="75">
        <f>PXIL!R58</f>
        <v>0</v>
      </c>
      <c r="AK58" s="75">
        <f>RTM_IEX!L58</f>
        <v>6.56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-3.0300000000000004E-2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4.63</v>
      </c>
      <c r="AB59" s="117">
        <f>-STOA!R59</f>
        <v>0</v>
      </c>
      <c r="AC59">
        <f t="shared" si="0"/>
        <v>0.13596500726392252</v>
      </c>
      <c r="AD59">
        <f t="shared" si="1"/>
        <v>15.253734992736074</v>
      </c>
      <c r="AE59">
        <f>'IDT-1'!D59</f>
        <v>0</v>
      </c>
      <c r="AF59" s="26"/>
      <c r="AG59">
        <f t="shared" si="2"/>
        <v>15.253734992736074</v>
      </c>
      <c r="AI59" s="75">
        <f>PXIL!L59</f>
        <v>0</v>
      </c>
      <c r="AJ59" s="75">
        <f>PXIL!R59</f>
        <v>0</v>
      </c>
      <c r="AK59" s="75">
        <f>RTM_IEX!L59</f>
        <v>5.79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-3.0300000000000004E-2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4.63</v>
      </c>
      <c r="AB60" s="117">
        <f>-STOA!R60</f>
        <v>0</v>
      </c>
      <c r="AC60">
        <f t="shared" si="0"/>
        <v>0.13596500726392252</v>
      </c>
      <c r="AD60">
        <f t="shared" si="1"/>
        <v>15.253734992736074</v>
      </c>
      <c r="AE60">
        <f>'IDT-1'!D60</f>
        <v>0</v>
      </c>
      <c r="AF60" s="26"/>
      <c r="AG60">
        <f t="shared" si="2"/>
        <v>15.253734992736074</v>
      </c>
      <c r="AI60" s="75">
        <f>PXIL!L60</f>
        <v>0</v>
      </c>
      <c r="AJ60" s="75">
        <f>PXIL!R60</f>
        <v>0</v>
      </c>
      <c r="AK60" s="75">
        <f>RTM_IEX!L60</f>
        <v>5.79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-3.0300000000000004E-2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4.63</v>
      </c>
      <c r="AB61" s="117">
        <f>-STOA!R61</f>
        <v>0</v>
      </c>
      <c r="AC61">
        <f t="shared" si="0"/>
        <v>0.19114100726392252</v>
      </c>
      <c r="AD61">
        <f t="shared" si="1"/>
        <v>21.468558992736078</v>
      </c>
      <c r="AE61">
        <f>'IDT-1'!D61</f>
        <v>0</v>
      </c>
      <c r="AF61" s="26"/>
      <c r="AG61">
        <f t="shared" si="2"/>
        <v>21.468558992736078</v>
      </c>
      <c r="AI61" s="75">
        <f>PXIL!L61</f>
        <v>0</v>
      </c>
      <c r="AJ61" s="75">
        <f>PXIL!R61</f>
        <v>0</v>
      </c>
      <c r="AK61" s="75">
        <f>RTM_IEX!L61</f>
        <v>12.06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-3.0300000000000004E-2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4.63</v>
      </c>
      <c r="AB62" s="117">
        <f>-STOA!R62</f>
        <v>0</v>
      </c>
      <c r="AC62">
        <f t="shared" si="0"/>
        <v>0.10798100726392253</v>
      </c>
      <c r="AD62">
        <f t="shared" si="1"/>
        <v>12.101718992736075</v>
      </c>
      <c r="AE62">
        <f>'IDT-1'!D62</f>
        <v>0</v>
      </c>
      <c r="AF62" s="26"/>
      <c r="AG62">
        <f t="shared" si="2"/>
        <v>12.101718992736075</v>
      </c>
      <c r="AI62" s="75">
        <f>PXIL!L62</f>
        <v>0</v>
      </c>
      <c r="AJ62" s="75">
        <f>PXIL!R62</f>
        <v>0</v>
      </c>
      <c r="AK62" s="75">
        <f>RTM_IEX!L62</f>
        <v>2.61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-3.0300000000000004E-2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4.63</v>
      </c>
      <c r="AB63" s="117">
        <f>-STOA!R63</f>
        <v>0</v>
      </c>
      <c r="AC63">
        <f t="shared" si="0"/>
        <v>0.14018900726392253</v>
      </c>
      <c r="AD63">
        <f t="shared" si="1"/>
        <v>15.729510992736076</v>
      </c>
      <c r="AE63">
        <f>'IDT-1'!D63</f>
        <v>0</v>
      </c>
      <c r="AF63" s="26"/>
      <c r="AG63">
        <f t="shared" si="2"/>
        <v>15.729510992736076</v>
      </c>
      <c r="AI63" s="75">
        <f>PXIL!L63</f>
        <v>0</v>
      </c>
      <c r="AJ63" s="75">
        <f>PXIL!R63</f>
        <v>0</v>
      </c>
      <c r="AK63" s="75">
        <f>RTM_IEX!L63</f>
        <v>6.27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-3.0300000000000004E-2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4.63</v>
      </c>
      <c r="AB64" s="117">
        <f>-STOA!R64</f>
        <v>0</v>
      </c>
      <c r="AC64">
        <f t="shared" si="0"/>
        <v>0.14018900726392253</v>
      </c>
      <c r="AD64">
        <f t="shared" si="1"/>
        <v>15.729510992736076</v>
      </c>
      <c r="AE64">
        <f>'IDT-1'!D64</f>
        <v>0</v>
      </c>
      <c r="AF64" s="26"/>
      <c r="AG64">
        <f t="shared" si="2"/>
        <v>15.729510992736076</v>
      </c>
      <c r="AI64" s="75">
        <f>PXIL!L64</f>
        <v>0</v>
      </c>
      <c r="AJ64" s="75">
        <f>PXIL!R64</f>
        <v>0</v>
      </c>
      <c r="AK64" s="75">
        <f>RTM_IEX!L64</f>
        <v>6.27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-3.0300000000000004E-2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4.63</v>
      </c>
      <c r="AB65" s="117">
        <f>-STOA!R65</f>
        <v>0</v>
      </c>
      <c r="AC65">
        <f t="shared" si="0"/>
        <v>0.14696500726392253</v>
      </c>
      <c r="AD65">
        <f t="shared" si="1"/>
        <v>16.492734992736075</v>
      </c>
      <c r="AE65">
        <f>'IDT-1'!D65</f>
        <v>0</v>
      </c>
      <c r="AF65" s="26"/>
      <c r="AG65">
        <f t="shared" si="2"/>
        <v>16.492734992736075</v>
      </c>
      <c r="AI65" s="75">
        <f>PXIL!L65</f>
        <v>0</v>
      </c>
      <c r="AJ65" s="75">
        <f>PXIL!R65</f>
        <v>0</v>
      </c>
      <c r="AK65" s="75">
        <f>RTM_IEX!L65</f>
        <v>7.04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-3.0300000000000004E-2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4.63</v>
      </c>
      <c r="AB66" s="117">
        <f>-STOA!R66</f>
        <v>0</v>
      </c>
      <c r="AC66">
        <f t="shared" si="0"/>
        <v>0.14696500726392253</v>
      </c>
      <c r="AD66">
        <f t="shared" si="1"/>
        <v>16.492734992736075</v>
      </c>
      <c r="AE66">
        <f>'IDT-1'!D66</f>
        <v>0</v>
      </c>
      <c r="AF66" s="26"/>
      <c r="AG66">
        <f t="shared" si="2"/>
        <v>16.492734992736075</v>
      </c>
      <c r="AI66" s="75">
        <f>PXIL!L66</f>
        <v>0</v>
      </c>
      <c r="AJ66" s="75">
        <f>PXIL!R66</f>
        <v>0</v>
      </c>
      <c r="AK66" s="75">
        <f>RTM_IEX!L66</f>
        <v>7.04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-3.0300000000000004E-2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4.63</v>
      </c>
      <c r="AB67" s="117">
        <f>-STOA!R67</f>
        <v>0</v>
      </c>
      <c r="AC67">
        <f t="shared" si="0"/>
        <v>0.18436500726392252</v>
      </c>
      <c r="AD67">
        <f t="shared" si="1"/>
        <v>20.705334992736073</v>
      </c>
      <c r="AE67">
        <f>'IDT-1'!D67</f>
        <v>0</v>
      </c>
      <c r="AF67" s="26"/>
      <c r="AG67">
        <f t="shared" si="2"/>
        <v>20.705334992736073</v>
      </c>
      <c r="AI67" s="75">
        <f>PXIL!L67</f>
        <v>0</v>
      </c>
      <c r="AJ67" s="75">
        <f>PXIL!R67</f>
        <v>0</v>
      </c>
      <c r="AK67" s="75">
        <f>RTM_IEX!L67</f>
        <v>11.29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-3.0300000000000004E-2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4.63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8.5013007263922538E-2</v>
      </c>
      <c r="AD68">
        <f t="shared" ref="AD68:AD98" si="4">SUM(B68:AB68,AI68:AR68)-AC68</f>
        <v>9.5146869927360775</v>
      </c>
      <c r="AE68">
        <f>'IDT-1'!D68</f>
        <v>0</v>
      </c>
      <c r="AF68" s="26"/>
      <c r="AG68">
        <f t="shared" ref="AG68:AG98" si="5">SUM(AD68:AF68)</f>
        <v>9.5146869927360775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-3.0300000000000004E-2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4.63</v>
      </c>
      <c r="AB69" s="117">
        <f>-STOA!R69</f>
        <v>0</v>
      </c>
      <c r="AC69">
        <f t="shared" si="3"/>
        <v>8.5013007263922538E-2</v>
      </c>
      <c r="AD69">
        <f t="shared" si="4"/>
        <v>9.5146869927360775</v>
      </c>
      <c r="AE69">
        <f>'IDT-1'!D69</f>
        <v>0</v>
      </c>
      <c r="AF69" s="26"/>
      <c r="AG69">
        <f t="shared" si="5"/>
        <v>9.5146869927360775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-3.0300000000000004E-2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4.63</v>
      </c>
      <c r="AB70" s="117">
        <f>-STOA!R70</f>
        <v>0</v>
      </c>
      <c r="AC70">
        <f t="shared" si="3"/>
        <v>8.5013007263922538E-2</v>
      </c>
      <c r="AD70">
        <f t="shared" si="4"/>
        <v>9.5146869927360775</v>
      </c>
      <c r="AE70">
        <f>'IDT-1'!D70</f>
        <v>0</v>
      </c>
      <c r="AF70" s="26"/>
      <c r="AG70">
        <f t="shared" si="5"/>
        <v>9.5146869927360775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-3.0300000000000004E-2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3.09</v>
      </c>
      <c r="AB71" s="117">
        <f>-STOA!R71</f>
        <v>0</v>
      </c>
      <c r="AC71">
        <f t="shared" si="3"/>
        <v>7.146100726392253E-2</v>
      </c>
      <c r="AD71">
        <f t="shared" si="4"/>
        <v>7.9882389927360773</v>
      </c>
      <c r="AE71">
        <f>'IDT-1'!D71</f>
        <v>0</v>
      </c>
      <c r="AF71" s="26"/>
      <c r="AG71">
        <f t="shared" si="5"/>
        <v>7.9882389927360773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-3.0300000000000004E-2</v>
      </c>
      <c r="H72">
        <f>PPCL_Spot!R72</f>
        <v>0</v>
      </c>
      <c r="I72">
        <f>Bawana_NG!R72</f>
        <v>4.9000000000000004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3.09</v>
      </c>
      <c r="AB72" s="117">
        <f>-STOA!R72</f>
        <v>0</v>
      </c>
      <c r="AC72">
        <f t="shared" si="3"/>
        <v>7.0581007263922524E-2</v>
      </c>
      <c r="AD72">
        <f t="shared" si="4"/>
        <v>7.8891189927360772</v>
      </c>
      <c r="AE72">
        <f>'IDT-1'!D72</f>
        <v>0</v>
      </c>
      <c r="AF72" s="26"/>
      <c r="AG72">
        <f t="shared" si="5"/>
        <v>7.8891189927360772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-3.0300000000000004E-2</v>
      </c>
      <c r="H73">
        <f>PPCL_Spot!R73</f>
        <v>0</v>
      </c>
      <c r="I73">
        <f>Bawana_NG!R73</f>
        <v>4.7698045162083513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3.09</v>
      </c>
      <c r="AB73" s="117">
        <f>-STOA!R73</f>
        <v>0</v>
      </c>
      <c r="AC73">
        <f t="shared" si="3"/>
        <v>0.16086728700655603</v>
      </c>
      <c r="AD73">
        <f t="shared" si="4"/>
        <v>18.058637229201796</v>
      </c>
      <c r="AE73">
        <f>'IDT-1'!D73</f>
        <v>0</v>
      </c>
      <c r="AF73" s="26"/>
      <c r="AG73">
        <f t="shared" si="5"/>
        <v>18.058637229201796</v>
      </c>
      <c r="AI73" s="75">
        <f>PXIL!L73</f>
        <v>0</v>
      </c>
      <c r="AJ73" s="75">
        <f>PXIL!R73</f>
        <v>0</v>
      </c>
      <c r="AK73" s="75">
        <f>RTM_IEX!L73</f>
        <v>10.39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-3.0300000000000004E-2</v>
      </c>
      <c r="H74">
        <f>PPCL_Spot!R74</f>
        <v>0</v>
      </c>
      <c r="I74">
        <f>Bawana_NG!R74</f>
        <v>4.7698045162083513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3.09</v>
      </c>
      <c r="AB74" s="117">
        <f>-STOA!R74</f>
        <v>0</v>
      </c>
      <c r="AC74">
        <f t="shared" si="3"/>
        <v>6.9435287006556018E-2</v>
      </c>
      <c r="AD74">
        <f t="shared" si="4"/>
        <v>7.760069229201795</v>
      </c>
      <c r="AE74">
        <f>'IDT-1'!D74</f>
        <v>0</v>
      </c>
      <c r="AF74" s="26"/>
      <c r="AG74">
        <f t="shared" si="5"/>
        <v>7.760069229201795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-3.0300000000000004E-2</v>
      </c>
      <c r="H75">
        <f>PPCL_Spot!R75</f>
        <v>0</v>
      </c>
      <c r="I75">
        <f>Bawana_NG!R75</f>
        <v>4.839999999999999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3.09</v>
      </c>
      <c r="AB75" s="117">
        <f>-STOA!R75</f>
        <v>0</v>
      </c>
      <c r="AC75">
        <f t="shared" si="3"/>
        <v>7.0053007263922523E-2</v>
      </c>
      <c r="AD75">
        <f t="shared" si="4"/>
        <v>7.8296469927360759</v>
      </c>
      <c r="AE75">
        <f>'IDT-1'!D75</f>
        <v>0</v>
      </c>
      <c r="AF75" s="26"/>
      <c r="AG75">
        <f t="shared" si="5"/>
        <v>7.8296469927360759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-3.0300000000000004E-2</v>
      </c>
      <c r="H76">
        <f>PPCL_Spot!R76</f>
        <v>0</v>
      </c>
      <c r="I76">
        <f>Bawana_NG!R76</f>
        <v>4.839999999999999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3.09</v>
      </c>
      <c r="AB76" s="117">
        <f>-STOA!R76</f>
        <v>0</v>
      </c>
      <c r="AC76">
        <f t="shared" si="3"/>
        <v>7.0053007263922523E-2</v>
      </c>
      <c r="AD76">
        <f t="shared" si="4"/>
        <v>7.8296469927360759</v>
      </c>
      <c r="AE76">
        <f>'IDT-1'!D76</f>
        <v>0</v>
      </c>
      <c r="AF76" s="26"/>
      <c r="AG76">
        <f t="shared" si="5"/>
        <v>7.8296469927360759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-3.0300000000000004E-2</v>
      </c>
      <c r="H77">
        <f>PPCL_Spot!R77</f>
        <v>0</v>
      </c>
      <c r="I77">
        <f>Bawana_NG!R77</f>
        <v>4.839999999999999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3.09</v>
      </c>
      <c r="AB77" s="117">
        <f>-STOA!R77</f>
        <v>0</v>
      </c>
      <c r="AC77">
        <f t="shared" si="3"/>
        <v>7.0053007263922523E-2</v>
      </c>
      <c r="AD77">
        <f t="shared" si="4"/>
        <v>7.8296469927360759</v>
      </c>
      <c r="AE77">
        <f>'IDT-1'!D77</f>
        <v>0</v>
      </c>
      <c r="AF77" s="26"/>
      <c r="AG77">
        <f t="shared" si="5"/>
        <v>7.8296469927360759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-3.0300000000000004E-2</v>
      </c>
      <c r="H78">
        <f>PPCL_Spot!R78</f>
        <v>0</v>
      </c>
      <c r="I78">
        <f>Bawana_NG!R78</f>
        <v>4.839999999999999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3.09</v>
      </c>
      <c r="AB78" s="117">
        <f>-STOA!R78</f>
        <v>0</v>
      </c>
      <c r="AC78">
        <f t="shared" si="3"/>
        <v>7.0053007263922523E-2</v>
      </c>
      <c r="AD78">
        <f t="shared" si="4"/>
        <v>7.8296469927360759</v>
      </c>
      <c r="AE78">
        <f>'IDT-1'!D78</f>
        <v>0</v>
      </c>
      <c r="AF78" s="26"/>
      <c r="AG78">
        <f t="shared" si="5"/>
        <v>7.8296469927360759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-3.0300000000000004E-2</v>
      </c>
      <c r="H79">
        <f>PPCL_Spot!R79</f>
        <v>0</v>
      </c>
      <c r="I79">
        <f>Bawana_NG!R79</f>
        <v>14.42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3.09</v>
      </c>
      <c r="AB79" s="117">
        <f>-STOA!R79</f>
        <v>0</v>
      </c>
      <c r="AC79">
        <f t="shared" si="3"/>
        <v>0.29445300726392254</v>
      </c>
      <c r="AD79">
        <f t="shared" si="4"/>
        <v>33.105246992736078</v>
      </c>
      <c r="AE79">
        <f>'IDT-1'!D79</f>
        <v>0</v>
      </c>
      <c r="AF79" s="26"/>
      <c r="AG79">
        <f t="shared" si="5"/>
        <v>33.105246992736078</v>
      </c>
      <c r="AI79" s="75">
        <f>PXIL!L79</f>
        <v>0</v>
      </c>
      <c r="AJ79" s="75">
        <f>PXIL!R79</f>
        <v>0</v>
      </c>
      <c r="AK79" s="75">
        <f>RTM_IEX!L79</f>
        <v>15.92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-3.0300000000000004E-2</v>
      </c>
      <c r="H80">
        <f>PPCL_Spot!R80</f>
        <v>0</v>
      </c>
      <c r="I80">
        <f>Bawana_NG!R80</f>
        <v>4.84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3.09</v>
      </c>
      <c r="AB80" s="117">
        <f>-STOA!R80</f>
        <v>0</v>
      </c>
      <c r="AC80">
        <f t="shared" si="3"/>
        <v>8.3605007263922532E-2</v>
      </c>
      <c r="AD80">
        <f t="shared" si="4"/>
        <v>9.3560949927360753</v>
      </c>
      <c r="AE80">
        <f>'IDT-1'!D80</f>
        <v>0</v>
      </c>
      <c r="AF80" s="26"/>
      <c r="AG80">
        <f t="shared" si="5"/>
        <v>9.3560949927360753</v>
      </c>
      <c r="AI80" s="75">
        <f>PXIL!L80</f>
        <v>0</v>
      </c>
      <c r="AJ80" s="75">
        <f>PXIL!R80</f>
        <v>0</v>
      </c>
      <c r="AK80" s="75">
        <f>RTM_IEX!L80</f>
        <v>1.54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-3.0300000000000004E-2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3.09</v>
      </c>
      <c r="AB81" s="117">
        <f>-STOA!R81</f>
        <v>0</v>
      </c>
      <c r="AC81">
        <f t="shared" si="3"/>
        <v>0.15638100726392254</v>
      </c>
      <c r="AD81">
        <f t="shared" si="4"/>
        <v>17.553318992736074</v>
      </c>
      <c r="AE81">
        <f>'IDT-1'!D81</f>
        <v>0</v>
      </c>
      <c r="AF81" s="26"/>
      <c r="AG81">
        <f t="shared" si="5"/>
        <v>17.553318992736074</v>
      </c>
      <c r="AI81" s="75">
        <f>PXIL!L81</f>
        <v>0</v>
      </c>
      <c r="AJ81" s="75">
        <f>PXIL!R81</f>
        <v>0</v>
      </c>
      <c r="AK81" s="75">
        <f>RTM_IEX!L81</f>
        <v>9.65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-3.0300000000000004E-2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3.09</v>
      </c>
      <c r="AB82" s="117">
        <f>-STOA!R82</f>
        <v>0</v>
      </c>
      <c r="AC82">
        <f t="shared" si="3"/>
        <v>0.15638100726392254</v>
      </c>
      <c r="AD82">
        <f t="shared" si="4"/>
        <v>17.553318992736074</v>
      </c>
      <c r="AE82">
        <f>'IDT-1'!D82</f>
        <v>0</v>
      </c>
      <c r="AF82" s="26"/>
      <c r="AG82">
        <f t="shared" si="5"/>
        <v>17.553318992736074</v>
      </c>
      <c r="AI82" s="75">
        <f>PXIL!L82</f>
        <v>0</v>
      </c>
      <c r="AJ82" s="75">
        <f>PXIL!R82</f>
        <v>0</v>
      </c>
      <c r="AK82" s="75">
        <f>RTM_IEX!L82</f>
        <v>9.65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-3.0300000000000004E-2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4.63</v>
      </c>
      <c r="AB83" s="117">
        <f>-STOA!R83</f>
        <v>0</v>
      </c>
      <c r="AC83">
        <f t="shared" si="3"/>
        <v>0.16482900726392252</v>
      </c>
      <c r="AD83">
        <f t="shared" si="4"/>
        <v>18.504870992736077</v>
      </c>
      <c r="AE83">
        <f>'IDT-1'!D83</f>
        <v>0</v>
      </c>
      <c r="AF83" s="26"/>
      <c r="AG83">
        <f t="shared" si="5"/>
        <v>18.504870992736077</v>
      </c>
      <c r="AI83" s="75">
        <f>PXIL!L83</f>
        <v>0</v>
      </c>
      <c r="AJ83" s="75">
        <f>PXIL!R83</f>
        <v>0</v>
      </c>
      <c r="AK83" s="75">
        <f>RTM_IEX!L83</f>
        <v>9.07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-3.0300000000000004E-2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4.63</v>
      </c>
      <c r="AB84" s="117">
        <f>-STOA!R84</f>
        <v>0</v>
      </c>
      <c r="AC84">
        <f t="shared" si="3"/>
        <v>0.16315700726392252</v>
      </c>
      <c r="AD84">
        <f t="shared" si="4"/>
        <v>18.316542992736078</v>
      </c>
      <c r="AE84">
        <f>'IDT-1'!D84</f>
        <v>0</v>
      </c>
      <c r="AF84" s="26"/>
      <c r="AG84">
        <f t="shared" si="5"/>
        <v>18.316542992736078</v>
      </c>
      <c r="AI84" s="75">
        <f>PXIL!L84</f>
        <v>0</v>
      </c>
      <c r="AJ84" s="75">
        <f>PXIL!R84</f>
        <v>0</v>
      </c>
      <c r="AK84" s="75">
        <f>RTM_IEX!L84</f>
        <v>8.8800000000000008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-3.0300000000000004E-2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4.63</v>
      </c>
      <c r="AB85" s="117">
        <f>-STOA!R85</f>
        <v>0</v>
      </c>
      <c r="AC85">
        <f t="shared" si="3"/>
        <v>0.19114100726392252</v>
      </c>
      <c r="AD85">
        <f t="shared" si="4"/>
        <v>21.468558992736078</v>
      </c>
      <c r="AE85">
        <f>'IDT-1'!D85</f>
        <v>0</v>
      </c>
      <c r="AF85" s="26"/>
      <c r="AG85">
        <f t="shared" si="5"/>
        <v>21.468558992736078</v>
      </c>
      <c r="AI85" s="75">
        <f>PXIL!L85</f>
        <v>0</v>
      </c>
      <c r="AJ85" s="75">
        <f>PXIL!R85</f>
        <v>0</v>
      </c>
      <c r="AK85" s="75">
        <f>RTM_IEX!L85</f>
        <v>12.06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-3.0300000000000004E-2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4.63</v>
      </c>
      <c r="AB86" s="117">
        <f>-STOA!R86</f>
        <v>0</v>
      </c>
      <c r="AC86">
        <f t="shared" si="3"/>
        <v>0.12751700726392251</v>
      </c>
      <c r="AD86">
        <f t="shared" si="4"/>
        <v>14.302182992736077</v>
      </c>
      <c r="AE86">
        <f>'IDT-1'!D86</f>
        <v>0</v>
      </c>
      <c r="AF86" s="26"/>
      <c r="AG86">
        <f t="shared" si="5"/>
        <v>14.302182992736077</v>
      </c>
      <c r="AI86" s="75">
        <f>PXIL!L86</f>
        <v>0</v>
      </c>
      <c r="AJ86" s="75">
        <f>PXIL!R86</f>
        <v>0</v>
      </c>
      <c r="AK86" s="75">
        <f>RTM_IEX!L86</f>
        <v>4.83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-3.0300000000000004E-2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4.63</v>
      </c>
      <c r="AB87" s="117">
        <f>-STOA!R87</f>
        <v>0</v>
      </c>
      <c r="AC87">
        <f t="shared" si="3"/>
        <v>0.13684500726392251</v>
      </c>
      <c r="AD87">
        <f t="shared" si="4"/>
        <v>15.352854992736077</v>
      </c>
      <c r="AE87">
        <f>'IDT-1'!D87</f>
        <v>0</v>
      </c>
      <c r="AF87" s="26"/>
      <c r="AG87">
        <f t="shared" si="5"/>
        <v>15.352854992736077</v>
      </c>
      <c r="AI87" s="75">
        <f>PXIL!L87</f>
        <v>0</v>
      </c>
      <c r="AJ87" s="75">
        <f>PXIL!R87</f>
        <v>0</v>
      </c>
      <c r="AK87" s="75">
        <f>RTM_IEX!L87</f>
        <v>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-3.0300000000000004E-2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4.63</v>
      </c>
      <c r="AB88" s="117">
        <f>-STOA!R88</f>
        <v>0</v>
      </c>
      <c r="AC88">
        <f t="shared" si="3"/>
        <v>0.13253300726392253</v>
      </c>
      <c r="AD88">
        <f t="shared" si="4"/>
        <v>14.867166992736076</v>
      </c>
      <c r="AE88">
        <f>'IDT-1'!D88</f>
        <v>0</v>
      </c>
      <c r="AF88" s="26"/>
      <c r="AG88">
        <f t="shared" si="5"/>
        <v>14.867166992736076</v>
      </c>
      <c r="AI88" s="75">
        <f>PXIL!L88</f>
        <v>0</v>
      </c>
      <c r="AJ88" s="75">
        <f>PXIL!R88</f>
        <v>0</v>
      </c>
      <c r="AK88" s="75">
        <f>RTM_IEX!L88</f>
        <v>5.4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-3.0300000000000004E-2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4.63</v>
      </c>
      <c r="AB89" s="117">
        <f>-STOA!R89</f>
        <v>0</v>
      </c>
      <c r="AC89">
        <f t="shared" si="3"/>
        <v>0.12320500726392253</v>
      </c>
      <c r="AD89">
        <f t="shared" si="4"/>
        <v>13.816494992736075</v>
      </c>
      <c r="AE89">
        <f>'IDT-1'!D89</f>
        <v>0</v>
      </c>
      <c r="AF89" s="26"/>
      <c r="AG89">
        <f t="shared" si="5"/>
        <v>13.816494992736075</v>
      </c>
      <c r="AI89" s="75">
        <f>PXIL!L89</f>
        <v>0</v>
      </c>
      <c r="AJ89" s="75">
        <f>PXIL!R89</f>
        <v>0</v>
      </c>
      <c r="AK89" s="75">
        <f>RTM_IEX!L89</f>
        <v>4.34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-3.0300000000000004E-2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4.63</v>
      </c>
      <c r="AB90" s="117">
        <f>-STOA!R90</f>
        <v>0</v>
      </c>
      <c r="AC90">
        <f t="shared" si="3"/>
        <v>0.11554900726392253</v>
      </c>
      <c r="AD90">
        <f t="shared" si="4"/>
        <v>12.954150992736077</v>
      </c>
      <c r="AE90">
        <f>'IDT-1'!D90</f>
        <v>0</v>
      </c>
      <c r="AF90" s="26"/>
      <c r="AG90">
        <f t="shared" si="5"/>
        <v>12.954150992736077</v>
      </c>
      <c r="AI90" s="75">
        <f>PXIL!L90</f>
        <v>0</v>
      </c>
      <c r="AJ90" s="75">
        <f>PXIL!R90</f>
        <v>0</v>
      </c>
      <c r="AK90" s="75">
        <f>RTM_IEX!L90</f>
        <v>3.47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-3.0300000000000004E-2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0.15470900726392256</v>
      </c>
      <c r="AD91">
        <f t="shared" si="4"/>
        <v>17.364990992736079</v>
      </c>
      <c r="AE91">
        <f>'IDT-1'!D91</f>
        <v>0</v>
      </c>
      <c r="AF91" s="26"/>
      <c r="AG91">
        <f t="shared" si="5"/>
        <v>17.364990992736079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-3.0300000000000004E-2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8.9325007263922535E-2</v>
      </c>
      <c r="AD92">
        <f t="shared" si="4"/>
        <v>10.000374992736077</v>
      </c>
      <c r="AE92">
        <f>'IDT-1'!D92</f>
        <v>0</v>
      </c>
      <c r="AF92" s="26"/>
      <c r="AG92">
        <f t="shared" si="5"/>
        <v>10.000374992736077</v>
      </c>
      <c r="AI92" s="75">
        <f>PXIL!L92</f>
        <v>0</v>
      </c>
      <c r="AJ92" s="75">
        <f>PXIL!R92</f>
        <v>0</v>
      </c>
      <c r="AK92" s="75">
        <f>RTM_IEX!L92</f>
        <v>2.2200000000000002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-3.0300000000000004E-2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0.10886100726392253</v>
      </c>
      <c r="AD93">
        <f t="shared" si="4"/>
        <v>12.200838992736077</v>
      </c>
      <c r="AE93">
        <f>'IDT-1'!D93</f>
        <v>0</v>
      </c>
      <c r="AF93" s="26"/>
      <c r="AG93">
        <f t="shared" si="5"/>
        <v>12.200838992736077</v>
      </c>
      <c r="AI93" s="75">
        <f>PXIL!L93</f>
        <v>0</v>
      </c>
      <c r="AJ93" s="75">
        <f>PXIL!R93</f>
        <v>0</v>
      </c>
      <c r="AK93" s="75">
        <f>RTM_IEX!L93</f>
        <v>4.4400000000000004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-3.0300000000000004E-2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9.8653007263922537E-2</v>
      </c>
      <c r="AD94">
        <f t="shared" si="4"/>
        <v>11.051046992736076</v>
      </c>
      <c r="AE94">
        <f>'IDT-1'!D94</f>
        <v>0</v>
      </c>
      <c r="AF94" s="26"/>
      <c r="AG94">
        <f t="shared" si="5"/>
        <v>11.051046992736076</v>
      </c>
      <c r="AI94" s="75">
        <f>PXIL!L94</f>
        <v>0</v>
      </c>
      <c r="AJ94" s="75">
        <f>PXIL!R94</f>
        <v>0</v>
      </c>
      <c r="AK94" s="75">
        <f>RTM_IEX!L94</f>
        <v>3.28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-3.0300000000000004E-2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9.7773007263922546E-2</v>
      </c>
      <c r="AD95">
        <f t="shared" si="4"/>
        <v>10.951926992736077</v>
      </c>
      <c r="AE95">
        <f>'IDT-1'!D95</f>
        <v>0</v>
      </c>
      <c r="AF95" s="26"/>
      <c r="AG95">
        <f t="shared" si="5"/>
        <v>10.951926992736077</v>
      </c>
      <c r="AI95" s="75">
        <f>PXIL!L95</f>
        <v>0</v>
      </c>
      <c r="AJ95" s="75">
        <f>PXIL!R95</f>
        <v>0</v>
      </c>
      <c r="AK95" s="75">
        <f>RTM_IEX!L95</f>
        <v>3.18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-3.0300000000000004E-2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9.4429007263922532E-2</v>
      </c>
      <c r="AD96">
        <f t="shared" si="4"/>
        <v>10.575270992736076</v>
      </c>
      <c r="AE96">
        <f>'IDT-1'!D96</f>
        <v>0</v>
      </c>
      <c r="AF96" s="26"/>
      <c r="AG96">
        <f t="shared" si="5"/>
        <v>10.575270992736076</v>
      </c>
      <c r="AI96" s="75">
        <f>PXIL!L96</f>
        <v>0</v>
      </c>
      <c r="AJ96" s="75">
        <f>PXIL!R96</f>
        <v>0</v>
      </c>
      <c r="AK96" s="75">
        <f>RTM_IEX!L96</f>
        <v>2.8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-3.0300000000000004E-2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0.12927700726392255</v>
      </c>
      <c r="AD97">
        <f t="shared" si="4"/>
        <v>14.500422992736077</v>
      </c>
      <c r="AE97">
        <f>'IDT-1'!D97</f>
        <v>0</v>
      </c>
      <c r="AF97" s="26"/>
      <c r="AG97">
        <f t="shared" si="5"/>
        <v>14.500422992736077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-3.0300000000000004E-2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6.9789007263922537E-2</v>
      </c>
      <c r="AD98">
        <f t="shared" si="4"/>
        <v>7.799910992736077</v>
      </c>
      <c r="AE98">
        <f>'IDT-1'!D98</f>
        <v>0</v>
      </c>
      <c r="AF98" s="26"/>
      <c r="AG98">
        <f t="shared" si="5"/>
        <v>7.799910992736077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-7.2367500000000023E-4</v>
      </c>
      <c r="H99">
        <f t="shared" si="6"/>
        <v>0</v>
      </c>
      <c r="I99">
        <f t="shared" si="6"/>
        <v>0.12201596075591761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9.4389999999999821E-2</v>
      </c>
      <c r="AB99" s="117">
        <f t="shared" si="6"/>
        <v>0</v>
      </c>
      <c r="AC99">
        <f t="shared" si="6"/>
        <v>3.0253833335867008E-3</v>
      </c>
      <c r="AD99">
        <f t="shared" si="6"/>
        <v>0.33931440242233102</v>
      </c>
      <c r="AE99">
        <f t="shared" ref="AE99:AR99" si="7">SUM(AE3:AE98)/4000</f>
        <v>0</v>
      </c>
      <c r="AG99">
        <f t="shared" si="7"/>
        <v>0.33931440242233102</v>
      </c>
      <c r="AI99">
        <f t="shared" si="7"/>
        <v>0</v>
      </c>
      <c r="AJ99">
        <f t="shared" si="7"/>
        <v>0</v>
      </c>
      <c r="AK99">
        <f t="shared" si="7"/>
        <v>0.12665749999999998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44662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0.1299928256</v>
      </c>
      <c r="AD3">
        <f>SUM(B3:AB3,AI3:AR3)-AC3</f>
        <v>14.641919174399998</v>
      </c>
      <c r="AE3">
        <v>0</v>
      </c>
      <c r="AF3" s="26"/>
      <c r="AG3">
        <f>SUM(AD3:AF3)</f>
        <v>14.641919174399998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0.11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12.588355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0.110777524</v>
      </c>
      <c r="AD4">
        <f t="shared" ref="AD4:AD67" si="1">SUM(B4:AB4,AI4:AR4)-AC4</f>
        <v>12.477577476</v>
      </c>
      <c r="AE4">
        <v>0</v>
      </c>
      <c r="AF4" s="26"/>
      <c r="AG4">
        <f t="shared" ref="AG4:AG67" si="2">SUM(AD4:AF4)</f>
        <v>12.477577476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14.455639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0.12720962320000001</v>
      </c>
      <c r="AD5">
        <f t="shared" si="1"/>
        <v>14.328429376799999</v>
      </c>
      <c r="AE5">
        <v>0</v>
      </c>
      <c r="AF5" s="26"/>
      <c r="AG5">
        <f t="shared" si="2"/>
        <v>14.328429376799999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11.507925999999999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0.1012697488</v>
      </c>
      <c r="AD6">
        <f t="shared" si="1"/>
        <v>11.406656251199999</v>
      </c>
      <c r="AE6">
        <v>0</v>
      </c>
      <c r="AF6" s="26"/>
      <c r="AG6">
        <f t="shared" si="2"/>
        <v>11.406656251199999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11.213737999999999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9.8680894399999997E-2</v>
      </c>
      <c r="AD7">
        <f t="shared" si="1"/>
        <v>11.1150571056</v>
      </c>
      <c r="AE7">
        <v>0</v>
      </c>
      <c r="AF7" s="26"/>
      <c r="AG7">
        <f t="shared" si="2"/>
        <v>11.1150571056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10.732125999999999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9.4442708799999997E-2</v>
      </c>
      <c r="AD8">
        <f t="shared" si="1"/>
        <v>10.637683291199998</v>
      </c>
      <c r="AE8">
        <v>0</v>
      </c>
      <c r="AF8" s="26"/>
      <c r="AG8">
        <f t="shared" si="2"/>
        <v>10.637683291199998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7.4313669999999998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6.5396029600000002E-2</v>
      </c>
      <c r="AD9">
        <f t="shared" si="1"/>
        <v>7.3659709704000003</v>
      </c>
      <c r="AE9">
        <v>0</v>
      </c>
      <c r="AF9" s="26"/>
      <c r="AG9">
        <f t="shared" si="2"/>
        <v>7.3659709704000003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10.615740000000001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9.3418512000000009E-2</v>
      </c>
      <c r="AD10">
        <f t="shared" si="1"/>
        <v>10.522321488000001</v>
      </c>
      <c r="AE10">
        <v>0</v>
      </c>
      <c r="AF10" s="26"/>
      <c r="AG10">
        <f t="shared" si="2"/>
        <v>10.522321488000001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11.213635999999999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9.8679996800000003E-2</v>
      </c>
      <c r="AD11">
        <f t="shared" si="1"/>
        <v>11.1149560032</v>
      </c>
      <c r="AE11">
        <v>0</v>
      </c>
      <c r="AF11" s="26"/>
      <c r="AG11">
        <f t="shared" si="2"/>
        <v>11.1149560032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13.097194999999999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0.115255316</v>
      </c>
      <c r="AD12">
        <f t="shared" si="1"/>
        <v>12.981939683999999</v>
      </c>
      <c r="AE12">
        <v>0</v>
      </c>
      <c r="AF12" s="26"/>
      <c r="AG12">
        <f t="shared" si="2"/>
        <v>12.981939683999999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10.537024000000001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9.2725811200000008E-2</v>
      </c>
      <c r="AD13">
        <f t="shared" si="1"/>
        <v>10.444298188800001</v>
      </c>
      <c r="AE13">
        <v>0</v>
      </c>
      <c r="AF13" s="26"/>
      <c r="AG13">
        <f t="shared" si="2"/>
        <v>10.444298188800001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13.8125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0.12155000000000001</v>
      </c>
      <c r="AD14">
        <f t="shared" si="1"/>
        <v>13.690950000000001</v>
      </c>
      <c r="AE14">
        <v>0</v>
      </c>
      <c r="AF14" s="26"/>
      <c r="AG14">
        <f t="shared" si="2"/>
        <v>13.690950000000001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13.880160999999999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0.1221454168</v>
      </c>
      <c r="AD15">
        <f t="shared" si="1"/>
        <v>13.758015583199999</v>
      </c>
      <c r="AE15">
        <v>0</v>
      </c>
      <c r="AF15" s="26"/>
      <c r="AG15">
        <f t="shared" si="2"/>
        <v>13.758015583199999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10.110379999999999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8.8971343999999994E-2</v>
      </c>
      <c r="AD16">
        <f t="shared" si="1"/>
        <v>10.021408655999998</v>
      </c>
      <c r="AE16">
        <v>0</v>
      </c>
      <c r="AF16" s="26"/>
      <c r="AG16">
        <f t="shared" si="2"/>
        <v>10.021408655999998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0.13474482560000001</v>
      </c>
      <c r="AD17">
        <f t="shared" si="1"/>
        <v>15.177167174399999</v>
      </c>
      <c r="AE17">
        <v>0</v>
      </c>
      <c r="AF17" s="26"/>
      <c r="AG17">
        <f t="shared" si="2"/>
        <v>15.177167174399999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7.0000000000000007E-2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0.48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0.13192882559999999</v>
      </c>
      <c r="AD18">
        <f t="shared" si="1"/>
        <v>14.8599831744</v>
      </c>
      <c r="AE18">
        <v>0</v>
      </c>
      <c r="AF18" s="26"/>
      <c r="AG18">
        <f t="shared" si="2"/>
        <v>14.8599831744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0.04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9.07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0.21156882560000001</v>
      </c>
      <c r="AD19">
        <f t="shared" si="1"/>
        <v>23.830343174399999</v>
      </c>
      <c r="AE19">
        <v>0</v>
      </c>
      <c r="AF19" s="26"/>
      <c r="AG19">
        <f t="shared" si="2"/>
        <v>23.830343174399999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2.41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0.15040882559999999</v>
      </c>
      <c r="AD20">
        <f t="shared" si="1"/>
        <v>16.941503174400001</v>
      </c>
      <c r="AE20">
        <v>0</v>
      </c>
      <c r="AF20" s="26"/>
      <c r="AG20">
        <f t="shared" si="2"/>
        <v>16.941503174400001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0.21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0.17100082560000002</v>
      </c>
      <c r="AD21">
        <f t="shared" si="1"/>
        <v>19.2609111744</v>
      </c>
      <c r="AE21">
        <v>0</v>
      </c>
      <c r="AF21" s="26"/>
      <c r="AG21">
        <f t="shared" si="2"/>
        <v>19.2609111744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2.35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2.61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0.16070482560000002</v>
      </c>
      <c r="AD22">
        <f t="shared" si="1"/>
        <v>18.101207174399999</v>
      </c>
      <c r="AE22">
        <v>0</v>
      </c>
      <c r="AF22" s="26"/>
      <c r="AG22">
        <f t="shared" si="2"/>
        <v>18.101207174399999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1.18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0.1321048256</v>
      </c>
      <c r="AD23">
        <f t="shared" si="1"/>
        <v>14.879807174399998</v>
      </c>
      <c r="AE23">
        <v>0</v>
      </c>
      <c r="AF23" s="26"/>
      <c r="AG23">
        <f t="shared" si="2"/>
        <v>14.879807174399998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0.35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1.1599999999999999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0.15348882560000002</v>
      </c>
      <c r="AD24">
        <f t="shared" si="1"/>
        <v>17.288423174399998</v>
      </c>
      <c r="AE24">
        <v>0</v>
      </c>
      <c r="AF24" s="26"/>
      <c r="AG24">
        <f t="shared" si="2"/>
        <v>17.288423174399998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1.81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0.15639282560000001</v>
      </c>
      <c r="AD25">
        <f t="shared" si="1"/>
        <v>17.615519174399999</v>
      </c>
      <c r="AE25">
        <v>0</v>
      </c>
      <c r="AF25" s="26"/>
      <c r="AG25">
        <f t="shared" si="2"/>
        <v>17.615519174399999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2.0499999999999998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4.25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0.21209682560000001</v>
      </c>
      <c r="AD26">
        <f t="shared" si="1"/>
        <v>23.889815174399999</v>
      </c>
      <c r="AE26">
        <v>0</v>
      </c>
      <c r="AF26" s="26"/>
      <c r="AG26">
        <f t="shared" si="2"/>
        <v>23.889815174399999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5.38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1.45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0.1592968256</v>
      </c>
      <c r="AD27">
        <f t="shared" si="1"/>
        <v>17.9426151744</v>
      </c>
      <c r="AE27">
        <v>0</v>
      </c>
      <c r="AF27" s="26"/>
      <c r="AG27">
        <f t="shared" si="2"/>
        <v>17.9426151744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2.1800000000000002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3.09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0.19212082560000002</v>
      </c>
      <c r="AD28">
        <f t="shared" si="1"/>
        <v>21.639791174399999</v>
      </c>
      <c r="AE28">
        <v>0</v>
      </c>
      <c r="AF28" s="26"/>
      <c r="AG28">
        <f t="shared" si="2"/>
        <v>21.639791174399999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4.2699999999999996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5.0199999999999996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0.21218482559999999</v>
      </c>
      <c r="AD29">
        <f t="shared" si="1"/>
        <v>23.899727174399999</v>
      </c>
      <c r="AE29">
        <v>0</v>
      </c>
      <c r="AF29" s="26"/>
      <c r="AG29">
        <f t="shared" si="2"/>
        <v>23.899727174399999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4.62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0.1273528256</v>
      </c>
      <c r="AD30">
        <f t="shared" si="1"/>
        <v>14.344559174400001</v>
      </c>
      <c r="AE30">
        <v>0</v>
      </c>
      <c r="AF30" s="26"/>
      <c r="AG30">
        <f t="shared" si="2"/>
        <v>14.344559174400001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0.16079282559999999</v>
      </c>
      <c r="AD31">
        <f t="shared" si="1"/>
        <v>18.111119174399999</v>
      </c>
      <c r="AE31">
        <v>0</v>
      </c>
      <c r="AF31" s="26"/>
      <c r="AG31">
        <f t="shared" si="2"/>
        <v>18.111119174399999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1.87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0.17434482559999998</v>
      </c>
      <c r="AD32">
        <f t="shared" si="1"/>
        <v>19.637567174400001</v>
      </c>
      <c r="AE32">
        <v>0</v>
      </c>
      <c r="AF32" s="26"/>
      <c r="AG32">
        <f t="shared" si="2"/>
        <v>19.637567174400001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2.44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0.21200882560000001</v>
      </c>
      <c r="AD33">
        <f t="shared" si="1"/>
        <v>23.879903174399999</v>
      </c>
      <c r="AE33">
        <v>0</v>
      </c>
      <c r="AF33" s="26"/>
      <c r="AG33">
        <f t="shared" si="2"/>
        <v>23.879903174399999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6.05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0.28999999999999998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0.13861682559999999</v>
      </c>
      <c r="AD34">
        <f t="shared" si="1"/>
        <v>15.613295174399999</v>
      </c>
      <c r="AE34">
        <v>0</v>
      </c>
      <c r="AF34" s="26"/>
      <c r="AG34">
        <f t="shared" si="2"/>
        <v>15.613295174399999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0.99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0.1676568256</v>
      </c>
      <c r="AD35">
        <f t="shared" si="1"/>
        <v>18.8842551744</v>
      </c>
      <c r="AE35">
        <v>0</v>
      </c>
      <c r="AF35" s="26"/>
      <c r="AG35">
        <f t="shared" si="2"/>
        <v>18.8842551744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3.33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0.21209682560000004</v>
      </c>
      <c r="AD36">
        <f t="shared" si="1"/>
        <v>23.889815174399999</v>
      </c>
      <c r="AE36">
        <v>0</v>
      </c>
      <c r="AF36" s="26"/>
      <c r="AG36">
        <f t="shared" si="2"/>
        <v>23.889815174399999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8.66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14.471912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0.14011282559999999</v>
      </c>
      <c r="AD37">
        <f t="shared" si="1"/>
        <v>15.7817991744</v>
      </c>
      <c r="AE37">
        <v>0</v>
      </c>
      <c r="AF37" s="26"/>
      <c r="AG37">
        <f t="shared" si="2"/>
        <v>15.7817991744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1.45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0.21227282559999999</v>
      </c>
      <c r="AD38">
        <f t="shared" si="1"/>
        <v>23.909639174400002</v>
      </c>
      <c r="AE38">
        <v>0</v>
      </c>
      <c r="AF38" s="26"/>
      <c r="AG38">
        <f t="shared" si="2"/>
        <v>23.909639174400002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9.65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0.1587688256</v>
      </c>
      <c r="AD39">
        <f t="shared" si="1"/>
        <v>17.883143174400001</v>
      </c>
      <c r="AE39">
        <v>0</v>
      </c>
      <c r="AF39" s="26"/>
      <c r="AG39">
        <f t="shared" si="2"/>
        <v>17.883143174400001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3.57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0.21227282559999999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0.18173682559999998</v>
      </c>
      <c r="AD41">
        <f t="shared" si="1"/>
        <v>20.470175174399998</v>
      </c>
      <c r="AE41">
        <v>0</v>
      </c>
      <c r="AF41" s="26"/>
      <c r="AG41">
        <f t="shared" si="2"/>
        <v>20.470175174399998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6.18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0.17663282559999999</v>
      </c>
      <c r="AD42">
        <f t="shared" si="1"/>
        <v>19.895279174399999</v>
      </c>
      <c r="AE42">
        <v>0</v>
      </c>
      <c r="AF42" s="26"/>
      <c r="AG42">
        <f t="shared" si="2"/>
        <v>19.895279174399999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5.6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0.21227282559999999</v>
      </c>
      <c r="AD43">
        <f t="shared" si="1"/>
        <v>23.909639174400002</v>
      </c>
      <c r="AE43">
        <v>0</v>
      </c>
      <c r="AF43" s="26"/>
      <c r="AG43">
        <f t="shared" si="2"/>
        <v>23.909639174400002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9.65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0.14090482560000001</v>
      </c>
      <c r="AD44">
        <f t="shared" si="1"/>
        <v>15.871007174399999</v>
      </c>
      <c r="AE44">
        <v>0</v>
      </c>
      <c r="AF44" s="26"/>
      <c r="AG44">
        <f t="shared" si="2"/>
        <v>15.871007174399999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1.54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0.1723208256</v>
      </c>
      <c r="AD45">
        <f t="shared" si="1"/>
        <v>19.409591174399999</v>
      </c>
      <c r="AE45">
        <v>0</v>
      </c>
      <c r="AF45" s="26"/>
      <c r="AG45">
        <f t="shared" si="2"/>
        <v>19.409591174399999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5.1100000000000003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0.17408082559999999</v>
      </c>
      <c r="AD46">
        <f t="shared" si="1"/>
        <v>19.607831174399998</v>
      </c>
      <c r="AE46">
        <v>0</v>
      </c>
      <c r="AF46" s="26"/>
      <c r="AG46">
        <f t="shared" si="2"/>
        <v>19.607831174399998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5.31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0.2071688256</v>
      </c>
      <c r="AD47">
        <f t="shared" si="1"/>
        <v>23.3347431744</v>
      </c>
      <c r="AE47">
        <v>0</v>
      </c>
      <c r="AF47" s="26"/>
      <c r="AG47">
        <f t="shared" si="2"/>
        <v>23.3347431744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9.07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0.14266482559999999</v>
      </c>
      <c r="AD48">
        <f t="shared" si="1"/>
        <v>16.069247174399997</v>
      </c>
      <c r="AE48">
        <v>0</v>
      </c>
      <c r="AF48" s="26"/>
      <c r="AG48">
        <f t="shared" si="2"/>
        <v>16.069247174399997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1.74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0.14776882559999999</v>
      </c>
      <c r="AD49">
        <f t="shared" si="1"/>
        <v>16.6441431744</v>
      </c>
      <c r="AE49">
        <v>0</v>
      </c>
      <c r="AF49" s="26"/>
      <c r="AG49">
        <f t="shared" si="2"/>
        <v>16.6441431744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2.3199999999999998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0.18851282559999999</v>
      </c>
      <c r="AD50">
        <f t="shared" si="1"/>
        <v>21.233399174399999</v>
      </c>
      <c r="AE50">
        <v>0</v>
      </c>
      <c r="AF50" s="26"/>
      <c r="AG50">
        <f t="shared" si="2"/>
        <v>21.233399174399999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6.95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0.13078482559999999</v>
      </c>
      <c r="AD51">
        <f t="shared" si="1"/>
        <v>14.731127174400001</v>
      </c>
      <c r="AE51">
        <v>0</v>
      </c>
      <c r="AF51" s="26"/>
      <c r="AG51">
        <f t="shared" si="2"/>
        <v>14.731127174400001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0.39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0.17830482559999999</v>
      </c>
      <c r="AD52">
        <f t="shared" si="1"/>
        <v>20.083607174399997</v>
      </c>
      <c r="AE52">
        <v>0</v>
      </c>
      <c r="AF52" s="26"/>
      <c r="AG52">
        <f t="shared" si="2"/>
        <v>20.083607174399997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5.79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0.15709682559999999</v>
      </c>
      <c r="AD53">
        <f t="shared" si="1"/>
        <v>17.694815174399999</v>
      </c>
      <c r="AE53">
        <v>0</v>
      </c>
      <c r="AF53" s="26"/>
      <c r="AG53">
        <f t="shared" si="2"/>
        <v>17.694815174399999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3.38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0.21060082560000001</v>
      </c>
      <c r="AD54">
        <f t="shared" si="1"/>
        <v>23.7213111744</v>
      </c>
      <c r="AE54">
        <v>0</v>
      </c>
      <c r="AF54" s="26"/>
      <c r="AG54">
        <f t="shared" si="2"/>
        <v>23.7213111744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9.4600000000000009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0.1680968256</v>
      </c>
      <c r="AD55">
        <f t="shared" si="1"/>
        <v>18.933815174399999</v>
      </c>
      <c r="AE55">
        <v>0</v>
      </c>
      <c r="AF55" s="26"/>
      <c r="AG55">
        <f t="shared" si="2"/>
        <v>18.933815174399999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4.63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0.1774248256</v>
      </c>
      <c r="AD56">
        <f t="shared" si="1"/>
        <v>19.984487174400002</v>
      </c>
      <c r="AE56">
        <v>0</v>
      </c>
      <c r="AF56" s="26"/>
      <c r="AG56">
        <f t="shared" si="2"/>
        <v>19.984487174400002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5.69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0.1876328256</v>
      </c>
      <c r="AD57">
        <f t="shared" si="1"/>
        <v>21.134279174399996</v>
      </c>
      <c r="AE57">
        <v>0</v>
      </c>
      <c r="AF57" s="26"/>
      <c r="AG57">
        <f t="shared" si="2"/>
        <v>21.134279174399996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6.85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14.471912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0.1315768256</v>
      </c>
      <c r="AD58">
        <f t="shared" si="1"/>
        <v>14.8203351744</v>
      </c>
      <c r="AE58">
        <v>0</v>
      </c>
      <c r="AF58" s="26"/>
      <c r="AG58">
        <f t="shared" si="2"/>
        <v>14.8203351744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0.48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0.1578888256</v>
      </c>
      <c r="AD59">
        <f t="shared" si="1"/>
        <v>17.784023174399998</v>
      </c>
      <c r="AE59">
        <v>0</v>
      </c>
      <c r="AF59" s="26"/>
      <c r="AG59">
        <f t="shared" si="2"/>
        <v>17.784023174399998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3.47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0.20972082559999999</v>
      </c>
      <c r="AD60">
        <f t="shared" si="1"/>
        <v>23.622191174399997</v>
      </c>
      <c r="AE60">
        <v>0</v>
      </c>
      <c r="AF60" s="26"/>
      <c r="AG60">
        <f t="shared" si="2"/>
        <v>23.622191174399997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9.36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0.21227282559999999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9.65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0.1732008256</v>
      </c>
      <c r="AD62">
        <f t="shared" si="1"/>
        <v>19.508711174400002</v>
      </c>
      <c r="AE62">
        <v>0</v>
      </c>
      <c r="AF62" s="26"/>
      <c r="AG62">
        <f t="shared" si="2"/>
        <v>19.508711174400002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5.21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4.63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0.1680968256</v>
      </c>
      <c r="AD63">
        <f t="shared" si="1"/>
        <v>18.933815174399999</v>
      </c>
      <c r="AE63">
        <v>0</v>
      </c>
      <c r="AF63" s="26"/>
      <c r="AG63">
        <f t="shared" si="2"/>
        <v>18.933815174399999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4.54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0.16730482560000001</v>
      </c>
      <c r="AD64">
        <f t="shared" si="1"/>
        <v>18.8446071744</v>
      </c>
      <c r="AE64">
        <v>0</v>
      </c>
      <c r="AF64" s="26"/>
      <c r="AG64">
        <f t="shared" si="2"/>
        <v>18.8446071744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0.68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0.13333682560000001</v>
      </c>
      <c r="AD65">
        <f t="shared" si="1"/>
        <v>15.018575174399999</v>
      </c>
      <c r="AE65">
        <v>0</v>
      </c>
      <c r="AF65" s="26"/>
      <c r="AG65">
        <f t="shared" si="2"/>
        <v>15.018575174399999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3.18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0.15533682560000001</v>
      </c>
      <c r="AD66">
        <f t="shared" si="1"/>
        <v>17.4965751744</v>
      </c>
      <c r="AE66">
        <v>0</v>
      </c>
      <c r="AF66" s="26"/>
      <c r="AG66">
        <f t="shared" si="2"/>
        <v>17.4965751744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5.79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0.17830482559999999</v>
      </c>
      <c r="AD67">
        <f t="shared" si="1"/>
        <v>20.083607174399997</v>
      </c>
      <c r="AE67">
        <v>0</v>
      </c>
      <c r="AF67" s="26"/>
      <c r="AG67">
        <f t="shared" si="2"/>
        <v>20.083607174399997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0.1850808256</v>
      </c>
      <c r="AD69">
        <f t="shared" si="4"/>
        <v>20.846831174399998</v>
      </c>
      <c r="AE69">
        <v>0</v>
      </c>
      <c r="AF69" s="26"/>
      <c r="AG69">
        <f t="shared" si="5"/>
        <v>20.846831174399998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0.17918482560000001</v>
      </c>
      <c r="AD70">
        <f t="shared" si="4"/>
        <v>20.1827271744</v>
      </c>
      <c r="AE70">
        <v>0</v>
      </c>
      <c r="AF70" s="26"/>
      <c r="AG70">
        <f t="shared" si="5"/>
        <v>20.1827271744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12.969060000000001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0.19904772800000003</v>
      </c>
      <c r="AD71">
        <f t="shared" si="4"/>
        <v>22.420012272000001</v>
      </c>
      <c r="AE71">
        <v>0</v>
      </c>
      <c r="AF71" s="26"/>
      <c r="AG71">
        <f t="shared" si="5"/>
        <v>22.420012272000001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11.291271999999999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9.9363193599999997E-2</v>
      </c>
      <c r="AD72">
        <f t="shared" si="4"/>
        <v>11.191908806399999</v>
      </c>
      <c r="AE72">
        <v>0</v>
      </c>
      <c r="AF72" s="26"/>
      <c r="AG72">
        <f t="shared" si="5"/>
        <v>11.191908806399999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11.291271999999999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0.17196319359999998</v>
      </c>
      <c r="AD73">
        <f t="shared" si="4"/>
        <v>19.369308806399999</v>
      </c>
      <c r="AE73">
        <v>0</v>
      </c>
      <c r="AF73" s="26"/>
      <c r="AG73">
        <f t="shared" si="5"/>
        <v>19.369308806399999</v>
      </c>
      <c r="AI73" s="75">
        <f>PXIL!M73</f>
        <v>0</v>
      </c>
      <c r="AJ73" s="75">
        <f>PXIL!S73</f>
        <v>0</v>
      </c>
      <c r="AK73" s="75">
        <f>RTM_IEX!M73</f>
        <v>2.17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11.291271999999999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4.83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0.15761919359999998</v>
      </c>
      <c r="AD74">
        <f t="shared" si="4"/>
        <v>17.753652806399998</v>
      </c>
      <c r="AE74">
        <v>0</v>
      </c>
      <c r="AF74" s="26"/>
      <c r="AG74">
        <f t="shared" si="5"/>
        <v>17.753652806399998</v>
      </c>
      <c r="AI74" s="75">
        <f>PXIL!M74</f>
        <v>0</v>
      </c>
      <c r="AJ74" s="75">
        <f>PXIL!S74</f>
        <v>0</v>
      </c>
      <c r="AK74" s="75">
        <f>RTM_IEX!M74</f>
        <v>1.79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11.291271999999999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0.2016191936</v>
      </c>
      <c r="AD75">
        <f t="shared" si="4"/>
        <v>22.709652806399998</v>
      </c>
      <c r="AE75">
        <v>0</v>
      </c>
      <c r="AF75" s="26"/>
      <c r="AG75">
        <f t="shared" si="5"/>
        <v>22.709652806399998</v>
      </c>
      <c r="AI75" s="75">
        <f>PXIL!M75</f>
        <v>0</v>
      </c>
      <c r="AJ75" s="75">
        <f>PXIL!S75</f>
        <v>0</v>
      </c>
      <c r="AK75" s="75">
        <f>RTM_IEX!M75</f>
        <v>1.97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11.291271999999999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0.15603519360000001</v>
      </c>
      <c r="AD76">
        <f t="shared" si="4"/>
        <v>17.5752368064</v>
      </c>
      <c r="AE76">
        <v>0</v>
      </c>
      <c r="AF76" s="26"/>
      <c r="AG76">
        <f t="shared" si="5"/>
        <v>17.5752368064</v>
      </c>
      <c r="AI76" s="75">
        <f>PXIL!M76</f>
        <v>0</v>
      </c>
      <c r="AJ76" s="75">
        <f>PXIL!S76</f>
        <v>0</v>
      </c>
      <c r="AK76" s="75">
        <f>RTM_IEX!M76</f>
        <v>2.19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11.291271999999999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0.1502271936</v>
      </c>
      <c r="AD77">
        <f t="shared" si="4"/>
        <v>16.921044806400001</v>
      </c>
      <c r="AE77">
        <v>0</v>
      </c>
      <c r="AF77" s="26"/>
      <c r="AG77">
        <f t="shared" si="5"/>
        <v>16.921044806400001</v>
      </c>
      <c r="AI77" s="75">
        <f>PXIL!M77</f>
        <v>0</v>
      </c>
      <c r="AJ77" s="75">
        <f>PXIL!S77</f>
        <v>0</v>
      </c>
      <c r="AK77" s="75">
        <f>RTM_IEX!M77</f>
        <v>3.21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11.291271999999999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2.38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0.15172319359999997</v>
      </c>
      <c r="AD78">
        <f t="shared" si="4"/>
        <v>17.0895488064</v>
      </c>
      <c r="AE78">
        <v>0</v>
      </c>
      <c r="AF78" s="26"/>
      <c r="AG78">
        <f t="shared" si="5"/>
        <v>17.0895488064</v>
      </c>
      <c r="AI78" s="75">
        <f>PXIL!M78</f>
        <v>0</v>
      </c>
      <c r="AJ78" s="75">
        <f>PXIL!S78</f>
        <v>0</v>
      </c>
      <c r="AK78" s="75">
        <f>RTM_IEX!M78</f>
        <v>3.57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11.291271999999999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0.12400319359999999</v>
      </c>
      <c r="AD79">
        <f t="shared" si="4"/>
        <v>13.9672688064</v>
      </c>
      <c r="AE79">
        <v>0</v>
      </c>
      <c r="AF79" s="26"/>
      <c r="AG79">
        <f t="shared" si="5"/>
        <v>13.9672688064</v>
      </c>
      <c r="AI79" s="75">
        <f>PXIL!M79</f>
        <v>0</v>
      </c>
      <c r="AJ79" s="75">
        <f>PXIL!S79</f>
        <v>0</v>
      </c>
      <c r="AK79" s="75">
        <f>RTM_IEX!M79</f>
        <v>2.8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11.291271999999999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0.18005919359999997</v>
      </c>
      <c r="AD80">
        <f t="shared" si="4"/>
        <v>20.281212806399999</v>
      </c>
      <c r="AE80">
        <v>0</v>
      </c>
      <c r="AF80" s="26"/>
      <c r="AG80">
        <f t="shared" si="5"/>
        <v>20.281212806399999</v>
      </c>
      <c r="AI80" s="75">
        <f>PXIL!M80</f>
        <v>0</v>
      </c>
      <c r="AJ80" s="75">
        <f>PXIL!S80</f>
        <v>0</v>
      </c>
      <c r="AK80" s="75">
        <f>RTM_IEX!M80</f>
        <v>3.09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11.291271999999999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6.85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0.1868351936</v>
      </c>
      <c r="AD81">
        <f t="shared" si="4"/>
        <v>21.0444368064</v>
      </c>
      <c r="AE81">
        <v>0</v>
      </c>
      <c r="AF81" s="26"/>
      <c r="AG81">
        <f t="shared" si="5"/>
        <v>21.0444368064</v>
      </c>
      <c r="AI81" s="75">
        <f>PXIL!M81</f>
        <v>0</v>
      </c>
      <c r="AJ81" s="75">
        <f>PXIL!S81</f>
        <v>0</v>
      </c>
      <c r="AK81" s="75">
        <f>RTM_IEX!M81</f>
        <v>3.09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11.291271999999999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0.2114751936</v>
      </c>
      <c r="AD82">
        <f t="shared" si="4"/>
        <v>23.819796806399999</v>
      </c>
      <c r="AE82">
        <v>0</v>
      </c>
      <c r="AF82" s="26"/>
      <c r="AG82">
        <f t="shared" si="5"/>
        <v>23.819796806399999</v>
      </c>
      <c r="AI82" s="75">
        <f>PXIL!M82</f>
        <v>0</v>
      </c>
      <c r="AJ82" s="75">
        <f>PXIL!S82</f>
        <v>0</v>
      </c>
      <c r="AK82" s="75">
        <f>RTM_IEX!M82</f>
        <v>3.09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11.291271999999999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8.69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0.20302719359999999</v>
      </c>
      <c r="AD83">
        <f t="shared" si="4"/>
        <v>22.868244806399996</v>
      </c>
      <c r="AE83">
        <v>0</v>
      </c>
      <c r="AF83" s="26"/>
      <c r="AG83">
        <f t="shared" si="5"/>
        <v>22.868244806399996</v>
      </c>
      <c r="AI83" s="75">
        <f>PXIL!M83</f>
        <v>0</v>
      </c>
      <c r="AJ83" s="75">
        <f>PXIL!S83</f>
        <v>0</v>
      </c>
      <c r="AK83" s="75">
        <f>RTM_IEX!M83</f>
        <v>3.09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11.291271999999999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0.2114751936</v>
      </c>
      <c r="AD84">
        <f t="shared" si="4"/>
        <v>23.819796806399999</v>
      </c>
      <c r="AE84">
        <v>0</v>
      </c>
      <c r="AF84" s="26"/>
      <c r="AG84">
        <f t="shared" si="5"/>
        <v>23.819796806399999</v>
      </c>
      <c r="AI84" s="75">
        <f>PXIL!M84</f>
        <v>0</v>
      </c>
      <c r="AJ84" s="75">
        <f>PXIL!S84</f>
        <v>0</v>
      </c>
      <c r="AK84" s="75">
        <f>RTM_IEX!M84</f>
        <v>3.09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11.291271999999999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0.2114751936</v>
      </c>
      <c r="AD85">
        <f t="shared" si="4"/>
        <v>23.819796806399999</v>
      </c>
      <c r="AE85">
        <v>0</v>
      </c>
      <c r="AF85" s="26"/>
      <c r="AG85">
        <f t="shared" si="5"/>
        <v>23.819796806399999</v>
      </c>
      <c r="AI85" s="75">
        <f>PXIL!M85</f>
        <v>0</v>
      </c>
      <c r="AJ85" s="75">
        <f>PXIL!S85</f>
        <v>0</v>
      </c>
      <c r="AK85" s="75">
        <f>RTM_IEX!M85</f>
        <v>3.09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11.291271999999999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0.28999999999999998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0.1299871936</v>
      </c>
      <c r="AD86">
        <f t="shared" si="4"/>
        <v>14.641284806399998</v>
      </c>
      <c r="AE86">
        <v>0</v>
      </c>
      <c r="AF86" s="26"/>
      <c r="AG86">
        <f t="shared" si="5"/>
        <v>14.641284806399998</v>
      </c>
      <c r="AI86" s="75">
        <f>PXIL!M86</f>
        <v>0</v>
      </c>
      <c r="AJ86" s="75">
        <f>PXIL!S86</f>
        <v>0</v>
      </c>
      <c r="AK86" s="75">
        <f>RTM_IEX!M86</f>
        <v>3.18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0.01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11.291271999999999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0.2114751936</v>
      </c>
      <c r="AD87">
        <f t="shared" si="4"/>
        <v>23.819796806399999</v>
      </c>
      <c r="AE87">
        <v>0</v>
      </c>
      <c r="AF87" s="26"/>
      <c r="AG87">
        <f t="shared" si="5"/>
        <v>23.819796806399999</v>
      </c>
      <c r="AI87" s="75">
        <f>PXIL!M87</f>
        <v>0</v>
      </c>
      <c r="AJ87" s="75">
        <f>PXIL!S87</f>
        <v>0</v>
      </c>
      <c r="AK87" s="75">
        <f>RTM_IEX!M87</f>
        <v>3.09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11.291271999999999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4.92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0.16985119360000001</v>
      </c>
      <c r="AD88">
        <f t="shared" si="4"/>
        <v>19.131420806400001</v>
      </c>
      <c r="AE88">
        <v>0</v>
      </c>
      <c r="AF88" s="26"/>
      <c r="AG88">
        <f t="shared" si="5"/>
        <v>19.131420806400001</v>
      </c>
      <c r="AI88" s="75">
        <f>PXIL!M88</f>
        <v>0</v>
      </c>
      <c r="AJ88" s="75">
        <f>PXIL!S88</f>
        <v>0</v>
      </c>
      <c r="AK88" s="75">
        <f>RTM_IEX!M88</f>
        <v>3.09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11.291271999999999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0.2114751936</v>
      </c>
      <c r="AD89">
        <f t="shared" si="4"/>
        <v>23.819796806399999</v>
      </c>
      <c r="AE89">
        <v>0</v>
      </c>
      <c r="AF89" s="26"/>
      <c r="AG89">
        <f t="shared" si="5"/>
        <v>23.819796806399999</v>
      </c>
      <c r="AI89" s="75">
        <f>PXIL!M89</f>
        <v>0</v>
      </c>
      <c r="AJ89" s="75">
        <f>PXIL!S89</f>
        <v>0</v>
      </c>
      <c r="AK89" s="75">
        <f>RTM_IEX!M89</f>
        <v>3.09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11.291271999999999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0.14776319360000001</v>
      </c>
      <c r="AD90">
        <f t="shared" si="4"/>
        <v>16.6435088064</v>
      </c>
      <c r="AE90">
        <v>0</v>
      </c>
      <c r="AF90" s="26"/>
      <c r="AG90">
        <f t="shared" si="5"/>
        <v>16.6435088064</v>
      </c>
      <c r="AI90" s="75">
        <f>PXIL!M90</f>
        <v>0</v>
      </c>
      <c r="AJ90" s="75">
        <f>PXIL!S90</f>
        <v>0</v>
      </c>
      <c r="AK90" s="75">
        <f>RTM_IEX!M90</f>
        <v>3.09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11.291271999999999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0.15031519360000001</v>
      </c>
      <c r="AD91">
        <f t="shared" si="4"/>
        <v>16.930956806399998</v>
      </c>
      <c r="AE91">
        <v>0</v>
      </c>
      <c r="AF91" s="26"/>
      <c r="AG91">
        <f t="shared" si="5"/>
        <v>16.930956806399998</v>
      </c>
      <c r="AI91" s="75">
        <f>PXIL!M91</f>
        <v>0</v>
      </c>
      <c r="AJ91" s="75">
        <f>PXIL!S91</f>
        <v>0</v>
      </c>
      <c r="AK91" s="75">
        <f>RTM_IEX!M91</f>
        <v>3.09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11.291271999999999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4.4400000000000004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0.1656271936</v>
      </c>
      <c r="AD92">
        <f t="shared" si="4"/>
        <v>18.655644806400002</v>
      </c>
      <c r="AE92">
        <v>0</v>
      </c>
      <c r="AF92" s="26"/>
      <c r="AG92">
        <f t="shared" si="5"/>
        <v>18.655644806400002</v>
      </c>
      <c r="AI92" s="75">
        <f>PXIL!M92</f>
        <v>0</v>
      </c>
      <c r="AJ92" s="75">
        <f>PXIL!S92</f>
        <v>0</v>
      </c>
      <c r="AK92" s="75">
        <f>RTM_IEX!M92</f>
        <v>3.09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11.291271999999999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0.57999999999999996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0.13192319359999999</v>
      </c>
      <c r="AD93">
        <f t="shared" si="4"/>
        <v>14.859348806399998</v>
      </c>
      <c r="AE93">
        <v>0</v>
      </c>
      <c r="AF93" s="26"/>
      <c r="AG93">
        <f t="shared" si="5"/>
        <v>14.859348806399998</v>
      </c>
      <c r="AI93" s="75">
        <f>PXIL!M93</f>
        <v>0</v>
      </c>
      <c r="AJ93" s="75">
        <f>PXIL!S93</f>
        <v>0</v>
      </c>
      <c r="AK93" s="75">
        <f>RTM_IEX!M93</f>
        <v>3.09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0.03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11.291271999999999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2.61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0.1516351936</v>
      </c>
      <c r="AD94">
        <f t="shared" si="4"/>
        <v>17.079636806399996</v>
      </c>
      <c r="AE94">
        <v>0</v>
      </c>
      <c r="AF94" s="26"/>
      <c r="AG94">
        <f t="shared" si="5"/>
        <v>17.079636806399996</v>
      </c>
      <c r="AI94" s="75">
        <f>PXIL!M94</f>
        <v>0</v>
      </c>
      <c r="AJ94" s="75">
        <f>PXIL!S94</f>
        <v>0</v>
      </c>
      <c r="AK94" s="75">
        <f>RTM_IEX!M94</f>
        <v>3.18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0.15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11.291271999999999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0.13588319360000001</v>
      </c>
      <c r="AD95">
        <f t="shared" si="4"/>
        <v>15.305388806399998</v>
      </c>
      <c r="AE95">
        <v>0</v>
      </c>
      <c r="AF95" s="26"/>
      <c r="AG95">
        <f t="shared" si="5"/>
        <v>15.305388806399998</v>
      </c>
      <c r="AI95" s="75">
        <f>PXIL!M95</f>
        <v>0</v>
      </c>
      <c r="AJ95" s="75">
        <f>PXIL!S95</f>
        <v>0</v>
      </c>
      <c r="AK95" s="75">
        <f>RTM_IEX!M95</f>
        <v>3.09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0.28999999999999998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11.291271999999999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0.11546719359999999</v>
      </c>
      <c r="AD96">
        <f t="shared" si="4"/>
        <v>13.005804806399999</v>
      </c>
      <c r="AE96">
        <v>0</v>
      </c>
      <c r="AF96" s="26"/>
      <c r="AG96">
        <f t="shared" si="5"/>
        <v>13.005804806399999</v>
      </c>
      <c r="AI96" s="75">
        <f>PXIL!M96</f>
        <v>0</v>
      </c>
      <c r="AJ96" s="75">
        <f>PXIL!S96</f>
        <v>0</v>
      </c>
      <c r="AK96" s="75">
        <f>RTM_IEX!M96</f>
        <v>1.83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11.291271999999999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0.1223311936</v>
      </c>
      <c r="AD97">
        <f t="shared" si="4"/>
        <v>13.778940806399998</v>
      </c>
      <c r="AE97">
        <v>0</v>
      </c>
      <c r="AF97" s="26"/>
      <c r="AG97">
        <f t="shared" si="5"/>
        <v>13.778940806399998</v>
      </c>
      <c r="AI97" s="75">
        <f>PXIL!M97</f>
        <v>0</v>
      </c>
      <c r="AJ97" s="75">
        <f>PXIL!S97</f>
        <v>0</v>
      </c>
      <c r="AK97" s="75">
        <f>RTM_IEX!M97</f>
        <v>2.61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11.291271999999999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0.1231231936</v>
      </c>
      <c r="AD98">
        <f t="shared" si="4"/>
        <v>13.868148806399999</v>
      </c>
      <c r="AE98">
        <v>0</v>
      </c>
      <c r="AF98" s="26"/>
      <c r="AG98">
        <f t="shared" si="5"/>
        <v>13.868148806399999</v>
      </c>
      <c r="AI98" s="75">
        <f>PXIL!M98</f>
        <v>0</v>
      </c>
      <c r="AJ98" s="75">
        <f>PXIL!S98</f>
        <v>0</v>
      </c>
      <c r="AK98" s="75">
        <f>RTM_IEX!M98</f>
        <v>2.7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0.31624608774999946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5.3595000000000004E-2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3.8388115721999998E-3</v>
      </c>
      <c r="AD99">
        <f t="shared" si="6"/>
        <v>0.43238977617780006</v>
      </c>
      <c r="AE99">
        <f t="shared" ref="AE99:AR99" si="8">SUM(AE3:AE98)/4000</f>
        <v>0</v>
      </c>
      <c r="AG99">
        <f t="shared" si="8"/>
        <v>0.43238977617780006</v>
      </c>
      <c r="AI99">
        <f t="shared" si="8"/>
        <v>0</v>
      </c>
      <c r="AJ99">
        <f t="shared" si="8"/>
        <v>0</v>
      </c>
      <c r="AK99">
        <f t="shared" si="8"/>
        <v>1.8615000000000007E-2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4.7772500000000002E-2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0</v>
      </c>
      <c r="C3" s="16">
        <f>'[1]04'!C5</f>
        <v>210</v>
      </c>
      <c r="D3" s="16">
        <f>'[1]04'!D5</f>
        <v>0</v>
      </c>
      <c r="E3" s="16">
        <f>'[1]04'!E5</f>
        <v>0</v>
      </c>
      <c r="F3" s="15">
        <f>SUM(B3:E3)</f>
        <v>210</v>
      </c>
      <c r="G3" s="15">
        <f>'[1]04'!H5</f>
        <v>-0.5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'[1]04'!B6</f>
        <v>0</v>
      </c>
      <c r="C4" s="16">
        <f>'[1]04'!C6</f>
        <v>210</v>
      </c>
      <c r="D4" s="16">
        <f>'[1]04'!D6</f>
        <v>0</v>
      </c>
      <c r="E4" s="16">
        <f>'[1]04'!E6</f>
        <v>0</v>
      </c>
      <c r="F4" s="15">
        <f>SUM(B4:E4)</f>
        <v>210</v>
      </c>
      <c r="G4" s="15">
        <f>'[1]04'!H6</f>
        <v>-0.5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'[1]04'!B7</f>
        <v>0</v>
      </c>
      <c r="C5" s="16">
        <f>'[1]04'!C7</f>
        <v>210</v>
      </c>
      <c r="D5" s="16">
        <f>'[1]04'!D7</f>
        <v>0</v>
      </c>
      <c r="E5" s="16">
        <f>'[1]04'!E7</f>
        <v>0</v>
      </c>
      <c r="F5" s="15">
        <f t="shared" ref="F5:F68" si="6">SUM(B5:E5)</f>
        <v>210</v>
      </c>
      <c r="G5" s="15">
        <f>'[1]04'!H7</f>
        <v>-0.5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'[1]04'!B8</f>
        <v>0</v>
      </c>
      <c r="C6" s="16">
        <f>'[1]04'!C8</f>
        <v>210</v>
      </c>
      <c r="D6" s="16">
        <f>'[1]04'!D8</f>
        <v>0</v>
      </c>
      <c r="E6" s="16">
        <f>'[1]04'!E8</f>
        <v>0</v>
      </c>
      <c r="F6" s="15">
        <f t="shared" si="6"/>
        <v>210</v>
      </c>
      <c r="G6" s="15">
        <f>'[1]04'!H8</f>
        <v>-0.5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'[1]04'!B9</f>
        <v>0</v>
      </c>
      <c r="C7" s="16">
        <f>'[1]04'!C9</f>
        <v>210</v>
      </c>
      <c r="D7" s="16">
        <f>'[1]04'!D9</f>
        <v>0</v>
      </c>
      <c r="E7" s="16">
        <f>'[1]04'!E9</f>
        <v>0</v>
      </c>
      <c r="F7" s="15">
        <f t="shared" si="6"/>
        <v>210</v>
      </c>
      <c r="G7" s="15">
        <f>'[1]04'!H9</f>
        <v>-0.5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'[1]04'!B10</f>
        <v>0</v>
      </c>
      <c r="C8" s="16">
        <f>'[1]04'!C10</f>
        <v>210</v>
      </c>
      <c r="D8" s="16">
        <f>'[1]04'!D10</f>
        <v>0</v>
      </c>
      <c r="E8" s="16">
        <f>'[1]04'!E10</f>
        <v>0</v>
      </c>
      <c r="F8" s="15">
        <f t="shared" si="6"/>
        <v>210</v>
      </c>
      <c r="G8" s="15">
        <f>'[1]04'!H10</f>
        <v>-0.5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'[1]04'!B11</f>
        <v>0</v>
      </c>
      <c r="C9" s="16">
        <f>'[1]04'!C11</f>
        <v>210</v>
      </c>
      <c r="D9" s="16">
        <f>'[1]04'!D11</f>
        <v>0</v>
      </c>
      <c r="E9" s="16">
        <f>'[1]04'!E11</f>
        <v>0</v>
      </c>
      <c r="F9" s="15">
        <f t="shared" si="6"/>
        <v>210</v>
      </c>
      <c r="G9" s="15">
        <f>'[1]04'!H11</f>
        <v>-0.5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'[1]04'!B12</f>
        <v>0</v>
      </c>
      <c r="C10" s="16">
        <f>'[1]04'!C12</f>
        <v>210</v>
      </c>
      <c r="D10" s="16">
        <f>'[1]04'!D12</f>
        <v>0</v>
      </c>
      <c r="E10" s="16">
        <f>'[1]04'!E12</f>
        <v>0</v>
      </c>
      <c r="F10" s="15">
        <f t="shared" si="6"/>
        <v>210</v>
      </c>
      <c r="G10" s="15">
        <f>'[1]04'!H12</f>
        <v>-0.5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'[1]04'!B13</f>
        <v>0</v>
      </c>
      <c r="C11" s="16">
        <f>'[1]04'!C13</f>
        <v>210</v>
      </c>
      <c r="D11" s="16">
        <f>'[1]04'!D13</f>
        <v>0</v>
      </c>
      <c r="E11" s="16">
        <f>'[1]04'!E13</f>
        <v>0</v>
      </c>
      <c r="F11" s="15">
        <f t="shared" si="6"/>
        <v>210</v>
      </c>
      <c r="G11" s="15">
        <f>'[1]04'!H13</f>
        <v>-0.5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'[1]04'!B14</f>
        <v>0</v>
      </c>
      <c r="C12" s="16">
        <f>'[1]04'!C14</f>
        <v>210</v>
      </c>
      <c r="D12" s="16">
        <f>'[1]04'!D14</f>
        <v>0</v>
      </c>
      <c r="E12" s="16">
        <f>'[1]04'!E14</f>
        <v>0</v>
      </c>
      <c r="F12" s="15">
        <f t="shared" si="6"/>
        <v>210</v>
      </c>
      <c r="G12" s="15">
        <f>'[1]04'!H14</f>
        <v>-0.5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'[1]04'!B15</f>
        <v>0</v>
      </c>
      <c r="C13" s="16">
        <f>'[1]04'!C15</f>
        <v>210</v>
      </c>
      <c r="D13" s="16">
        <f>'[1]04'!D15</f>
        <v>0</v>
      </c>
      <c r="E13" s="16">
        <f>'[1]04'!E15</f>
        <v>0</v>
      </c>
      <c r="F13" s="15">
        <f t="shared" si="6"/>
        <v>210</v>
      </c>
      <c r="G13" s="15">
        <f>'[1]04'!H15</f>
        <v>-0.5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'[1]04'!B16</f>
        <v>0</v>
      </c>
      <c r="C14" s="16">
        <f>'[1]04'!C16</f>
        <v>210</v>
      </c>
      <c r="D14" s="16">
        <f>'[1]04'!D16</f>
        <v>0</v>
      </c>
      <c r="E14" s="16">
        <f>'[1]04'!E16</f>
        <v>0</v>
      </c>
      <c r="F14" s="15">
        <f t="shared" si="6"/>
        <v>210</v>
      </c>
      <c r="G14" s="15">
        <f>'[1]04'!H16</f>
        <v>-0.5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'[1]04'!B17</f>
        <v>0</v>
      </c>
      <c r="C15" s="16">
        <f>'[1]04'!C17</f>
        <v>210</v>
      </c>
      <c r="D15" s="16">
        <f>'[1]04'!D17</f>
        <v>0</v>
      </c>
      <c r="E15" s="16">
        <f>'[1]04'!E17</f>
        <v>0</v>
      </c>
      <c r="F15" s="15">
        <f t="shared" si="6"/>
        <v>210</v>
      </c>
      <c r="G15" s="15">
        <f>'[1]04'!H17</f>
        <v>-0.5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'[1]04'!B18</f>
        <v>0</v>
      </c>
      <c r="C16" s="16">
        <f>'[1]04'!C18</f>
        <v>210</v>
      </c>
      <c r="D16" s="16">
        <f>'[1]04'!D18</f>
        <v>0</v>
      </c>
      <c r="E16" s="16">
        <f>'[1]04'!E18</f>
        <v>0</v>
      </c>
      <c r="F16" s="15">
        <f t="shared" si="6"/>
        <v>210</v>
      </c>
      <c r="G16" s="15">
        <f>'[1]04'!H18</f>
        <v>-0.5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'[1]04'!B19</f>
        <v>0</v>
      </c>
      <c r="C17" s="16">
        <f>'[1]04'!C19</f>
        <v>210</v>
      </c>
      <c r="D17" s="16">
        <f>'[1]04'!D19</f>
        <v>0</v>
      </c>
      <c r="E17" s="16">
        <f>'[1]04'!E19</f>
        <v>0</v>
      </c>
      <c r="F17" s="15">
        <f t="shared" si="6"/>
        <v>210</v>
      </c>
      <c r="G17" s="15">
        <f>'[1]04'!H19</f>
        <v>-0.5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'[1]04'!B20</f>
        <v>0</v>
      </c>
      <c r="C18" s="16">
        <f>'[1]04'!C20</f>
        <v>210</v>
      </c>
      <c r="D18" s="16">
        <f>'[1]04'!D20</f>
        <v>0</v>
      </c>
      <c r="E18" s="16">
        <f>'[1]04'!E20</f>
        <v>0</v>
      </c>
      <c r="F18" s="15">
        <f t="shared" si="6"/>
        <v>210</v>
      </c>
      <c r="G18" s="15">
        <f>'[1]04'!H20</f>
        <v>-0.5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'[1]04'!B21</f>
        <v>0</v>
      </c>
      <c r="C19" s="16">
        <f>'[1]04'!C21</f>
        <v>210</v>
      </c>
      <c r="D19" s="16">
        <f>'[1]04'!D21</f>
        <v>0</v>
      </c>
      <c r="E19" s="16">
        <f>'[1]04'!E21</f>
        <v>0</v>
      </c>
      <c r="F19" s="15">
        <f t="shared" si="6"/>
        <v>210</v>
      </c>
      <c r="G19" s="15">
        <f>'[1]04'!H21</f>
        <v>-0.5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'[1]04'!B22</f>
        <v>0</v>
      </c>
      <c r="C20" s="16">
        <f>'[1]04'!C22</f>
        <v>210</v>
      </c>
      <c r="D20" s="16">
        <f>'[1]04'!D22</f>
        <v>0</v>
      </c>
      <c r="E20" s="16">
        <f>'[1]04'!E22</f>
        <v>0</v>
      </c>
      <c r="F20" s="15">
        <f t="shared" si="6"/>
        <v>210</v>
      </c>
      <c r="G20" s="15">
        <f>'[1]04'!H22</f>
        <v>-0.5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'[1]04'!B23</f>
        <v>0</v>
      </c>
      <c r="C21" s="16">
        <f>'[1]04'!C23</f>
        <v>210</v>
      </c>
      <c r="D21" s="16">
        <f>'[1]04'!D23</f>
        <v>0</v>
      </c>
      <c r="E21" s="16">
        <f>'[1]04'!E23</f>
        <v>0</v>
      </c>
      <c r="F21" s="15">
        <f t="shared" si="6"/>
        <v>210</v>
      </c>
      <c r="G21" s="15">
        <f>'[1]04'!H23</f>
        <v>-0.5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'[1]04'!B24</f>
        <v>0</v>
      </c>
      <c r="C22" s="16">
        <f>'[1]04'!C24</f>
        <v>210</v>
      </c>
      <c r="D22" s="16">
        <f>'[1]04'!D24</f>
        <v>0</v>
      </c>
      <c r="E22" s="16">
        <f>'[1]04'!E24</f>
        <v>0</v>
      </c>
      <c r="F22" s="15">
        <f t="shared" si="6"/>
        <v>210</v>
      </c>
      <c r="G22" s="15">
        <f>'[1]04'!H24</f>
        <v>-0.5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'[1]04'!B25</f>
        <v>0</v>
      </c>
      <c r="C23" s="16">
        <f>'[1]04'!C25</f>
        <v>210</v>
      </c>
      <c r="D23" s="16">
        <f>'[1]04'!D25</f>
        <v>0</v>
      </c>
      <c r="E23" s="16">
        <f>'[1]04'!E25</f>
        <v>0</v>
      </c>
      <c r="F23" s="15">
        <f t="shared" si="6"/>
        <v>210</v>
      </c>
      <c r="G23" s="15">
        <f>'[1]04'!H25</f>
        <v>-0.5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'[1]04'!B26</f>
        <v>0</v>
      </c>
      <c r="C24" s="16">
        <f>'[1]04'!C26</f>
        <v>210</v>
      </c>
      <c r="D24" s="16">
        <f>'[1]04'!D26</f>
        <v>0</v>
      </c>
      <c r="E24" s="16">
        <f>'[1]04'!E26</f>
        <v>0</v>
      </c>
      <c r="F24" s="15">
        <f t="shared" si="6"/>
        <v>210</v>
      </c>
      <c r="G24" s="15">
        <f>'[1]04'!H26</f>
        <v>-0.5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'[1]04'!B27</f>
        <v>0</v>
      </c>
      <c r="C25" s="16">
        <f>'[1]04'!C27</f>
        <v>210</v>
      </c>
      <c r="D25" s="16">
        <f>'[1]04'!D27</f>
        <v>0</v>
      </c>
      <c r="E25" s="16">
        <f>'[1]04'!E27</f>
        <v>0</v>
      </c>
      <c r="F25" s="15">
        <f t="shared" si="6"/>
        <v>210</v>
      </c>
      <c r="G25" s="15">
        <f>'[1]04'!H27</f>
        <v>-0.5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'[1]04'!B28</f>
        <v>0</v>
      </c>
      <c r="C26" s="16">
        <f>'[1]04'!C28</f>
        <v>210</v>
      </c>
      <c r="D26" s="16">
        <f>'[1]04'!D28</f>
        <v>0</v>
      </c>
      <c r="E26" s="16">
        <f>'[1]04'!E28</f>
        <v>0</v>
      </c>
      <c r="F26" s="15">
        <f t="shared" si="6"/>
        <v>210</v>
      </c>
      <c r="G26" s="15">
        <f>'[1]04'!H28</f>
        <v>-0.5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'[1]04'!B29</f>
        <v>0</v>
      </c>
      <c r="C27" s="16">
        <f>'[1]04'!C29</f>
        <v>210</v>
      </c>
      <c r="D27" s="16">
        <f>'[1]04'!D29</f>
        <v>0</v>
      </c>
      <c r="E27" s="16">
        <f>'[1]04'!E29</f>
        <v>0</v>
      </c>
      <c r="F27" s="15">
        <f t="shared" si="6"/>
        <v>210</v>
      </c>
      <c r="G27" s="15">
        <f>'[1]04'!H29</f>
        <v>-0.5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'[1]04'!B30</f>
        <v>0</v>
      </c>
      <c r="C28" s="16">
        <f>'[1]04'!C30</f>
        <v>210</v>
      </c>
      <c r="D28" s="16">
        <f>'[1]04'!D30</f>
        <v>0</v>
      </c>
      <c r="E28" s="16">
        <f>'[1]04'!E30</f>
        <v>0</v>
      </c>
      <c r="F28" s="15">
        <f t="shared" si="6"/>
        <v>210</v>
      </c>
      <c r="G28" s="15">
        <f>'[1]04'!H30</f>
        <v>-0.5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'[1]04'!B31</f>
        <v>0</v>
      </c>
      <c r="C29" s="16">
        <f>'[1]04'!C31</f>
        <v>210</v>
      </c>
      <c r="D29" s="16">
        <f>'[1]04'!D31</f>
        <v>0</v>
      </c>
      <c r="E29" s="16">
        <f>'[1]04'!E31</f>
        <v>0</v>
      </c>
      <c r="F29" s="15">
        <f t="shared" si="6"/>
        <v>210</v>
      </c>
      <c r="G29" s="15">
        <f>'[1]04'!H31</f>
        <v>-0.5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'[1]04'!B32</f>
        <v>0</v>
      </c>
      <c r="C30" s="16">
        <f>'[1]04'!C32</f>
        <v>210</v>
      </c>
      <c r="D30" s="16">
        <f>'[1]04'!D32</f>
        <v>0</v>
      </c>
      <c r="E30" s="16">
        <f>'[1]04'!E32</f>
        <v>0</v>
      </c>
      <c r="F30" s="15">
        <f t="shared" si="6"/>
        <v>210</v>
      </c>
      <c r="G30" s="15">
        <f>'[1]04'!H32</f>
        <v>-0.5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'[1]04'!B33</f>
        <v>0</v>
      </c>
      <c r="C31" s="16">
        <f>'[1]04'!C33</f>
        <v>210</v>
      </c>
      <c r="D31" s="16">
        <f>'[1]04'!D33</f>
        <v>0</v>
      </c>
      <c r="E31" s="16">
        <f>'[1]04'!E33</f>
        <v>0</v>
      </c>
      <c r="F31" s="15">
        <f t="shared" si="6"/>
        <v>210</v>
      </c>
      <c r="G31" s="15">
        <f>'[1]04'!H33</f>
        <v>-0.5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'[1]04'!B34</f>
        <v>0</v>
      </c>
      <c r="C32" s="16">
        <f>'[1]04'!C34</f>
        <v>210</v>
      </c>
      <c r="D32" s="16">
        <f>'[1]04'!D34</f>
        <v>0</v>
      </c>
      <c r="E32" s="16">
        <f>'[1]04'!E34</f>
        <v>0</v>
      </c>
      <c r="F32" s="15">
        <f t="shared" si="6"/>
        <v>210</v>
      </c>
      <c r="G32" s="15">
        <f>'[1]04'!H34</f>
        <v>-0.5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'[1]04'!B35</f>
        <v>0</v>
      </c>
      <c r="C33" s="16">
        <f>'[1]04'!C35</f>
        <v>210</v>
      </c>
      <c r="D33" s="16">
        <f>'[1]04'!D35</f>
        <v>0</v>
      </c>
      <c r="E33" s="16">
        <f>'[1]04'!E35</f>
        <v>0</v>
      </c>
      <c r="F33" s="15">
        <f t="shared" si="6"/>
        <v>210</v>
      </c>
      <c r="G33" s="15">
        <f>'[1]04'!H35</f>
        <v>-0.5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'[1]04'!B36</f>
        <v>0</v>
      </c>
      <c r="C34" s="16">
        <f>'[1]04'!C36</f>
        <v>210</v>
      </c>
      <c r="D34" s="16">
        <f>'[1]04'!D36</f>
        <v>0</v>
      </c>
      <c r="E34" s="16">
        <f>'[1]04'!E36</f>
        <v>0</v>
      </c>
      <c r="F34" s="15">
        <f t="shared" si="6"/>
        <v>210</v>
      </c>
      <c r="G34" s="15">
        <f>'[1]04'!H36</f>
        <v>-0.5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'[1]04'!B37</f>
        <v>0</v>
      </c>
      <c r="C35" s="16">
        <f>'[1]04'!C37</f>
        <v>210</v>
      </c>
      <c r="D35" s="16">
        <f>'[1]04'!D37</f>
        <v>0</v>
      </c>
      <c r="E35" s="16">
        <f>'[1]04'!E37</f>
        <v>0</v>
      </c>
      <c r="F35" s="15">
        <f t="shared" si="6"/>
        <v>210</v>
      </c>
      <c r="G35" s="15">
        <f>'[1]04'!H37</f>
        <v>-0.5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'[1]04'!B38</f>
        <v>0</v>
      </c>
      <c r="C36" s="16">
        <f>'[1]04'!C38</f>
        <v>210</v>
      </c>
      <c r="D36" s="16">
        <f>'[1]04'!D38</f>
        <v>0</v>
      </c>
      <c r="E36" s="16">
        <f>'[1]04'!E38</f>
        <v>0</v>
      </c>
      <c r="F36" s="15">
        <f t="shared" si="6"/>
        <v>210</v>
      </c>
      <c r="G36" s="15">
        <f>'[1]04'!H38</f>
        <v>-0.5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'[1]04'!B39</f>
        <v>0</v>
      </c>
      <c r="C37" s="16">
        <f>'[1]04'!C39</f>
        <v>210</v>
      </c>
      <c r="D37" s="16">
        <f>'[1]04'!D39</f>
        <v>0</v>
      </c>
      <c r="E37" s="16">
        <f>'[1]04'!E39</f>
        <v>0</v>
      </c>
      <c r="F37" s="15">
        <f t="shared" si="6"/>
        <v>210</v>
      </c>
      <c r="G37" s="15">
        <f>'[1]04'!H39</f>
        <v>-0.5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'[1]04'!B40</f>
        <v>0</v>
      </c>
      <c r="C38" s="16">
        <f>'[1]04'!C40</f>
        <v>210</v>
      </c>
      <c r="D38" s="16">
        <f>'[1]04'!D40</f>
        <v>0</v>
      </c>
      <c r="E38" s="16">
        <f>'[1]04'!E40</f>
        <v>0</v>
      </c>
      <c r="F38" s="15">
        <f t="shared" si="6"/>
        <v>210</v>
      </c>
      <c r="G38" s="15">
        <f>'[1]04'!H40</f>
        <v>-0.5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'[1]04'!B41</f>
        <v>0</v>
      </c>
      <c r="C39" s="16">
        <f>'[1]04'!C41</f>
        <v>210</v>
      </c>
      <c r="D39" s="16">
        <f>'[1]04'!D41</f>
        <v>0</v>
      </c>
      <c r="E39" s="16">
        <f>'[1]04'!E41</f>
        <v>0</v>
      </c>
      <c r="F39" s="15">
        <f t="shared" si="6"/>
        <v>210</v>
      </c>
      <c r="G39" s="15">
        <f>'[1]04'!H41</f>
        <v>-0.5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'[1]04'!B42</f>
        <v>0</v>
      </c>
      <c r="C40" s="16">
        <f>'[1]04'!C42</f>
        <v>210</v>
      </c>
      <c r="D40" s="16">
        <f>'[1]04'!D42</f>
        <v>0</v>
      </c>
      <c r="E40" s="16">
        <f>'[1]04'!E42</f>
        <v>0</v>
      </c>
      <c r="F40" s="15">
        <f t="shared" si="6"/>
        <v>210</v>
      </c>
      <c r="G40" s="15">
        <f>'[1]04'!H42</f>
        <v>-0.5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'[1]04'!B43</f>
        <v>0</v>
      </c>
      <c r="C41" s="16">
        <f>'[1]04'!C43</f>
        <v>210</v>
      </c>
      <c r="D41" s="16">
        <f>'[1]04'!D43</f>
        <v>0</v>
      </c>
      <c r="E41" s="16">
        <f>'[1]04'!E43</f>
        <v>0</v>
      </c>
      <c r="F41" s="15">
        <f t="shared" si="6"/>
        <v>210</v>
      </c>
      <c r="G41" s="15">
        <f>'[1]04'!H43</f>
        <v>-0.5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'[1]04'!B44</f>
        <v>0</v>
      </c>
      <c r="C42" s="16">
        <f>'[1]04'!C44</f>
        <v>210</v>
      </c>
      <c r="D42" s="16">
        <f>'[1]04'!D44</f>
        <v>0</v>
      </c>
      <c r="E42" s="16">
        <f>'[1]04'!E44</f>
        <v>0</v>
      </c>
      <c r="F42" s="15">
        <f t="shared" si="6"/>
        <v>210</v>
      </c>
      <c r="G42" s="15">
        <f>'[1]04'!H44</f>
        <v>-0.5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'[1]04'!B45</f>
        <v>0</v>
      </c>
      <c r="C43" s="16">
        <f>'[1]04'!C45</f>
        <v>210</v>
      </c>
      <c r="D43" s="16">
        <f>'[1]04'!D45</f>
        <v>0</v>
      </c>
      <c r="E43" s="16">
        <f>'[1]04'!E45</f>
        <v>0</v>
      </c>
      <c r="F43" s="15">
        <f t="shared" si="6"/>
        <v>210</v>
      </c>
      <c r="G43" s="15">
        <f>'[1]04'!H45</f>
        <v>-0.5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'[1]04'!B46</f>
        <v>0</v>
      </c>
      <c r="C44" s="16">
        <f>'[1]04'!C46</f>
        <v>210</v>
      </c>
      <c r="D44" s="16">
        <f>'[1]04'!D46</f>
        <v>0</v>
      </c>
      <c r="E44" s="16">
        <f>'[1]04'!E46</f>
        <v>0</v>
      </c>
      <c r="F44" s="15">
        <f t="shared" si="6"/>
        <v>210</v>
      </c>
      <c r="G44" s="15">
        <f>'[1]04'!H46</f>
        <v>-0.5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'[1]04'!B47</f>
        <v>0</v>
      </c>
      <c r="C45" s="16">
        <f>'[1]04'!C47</f>
        <v>210</v>
      </c>
      <c r="D45" s="16">
        <f>'[1]04'!D47</f>
        <v>0</v>
      </c>
      <c r="E45" s="16">
        <f>'[1]04'!E47</f>
        <v>0</v>
      </c>
      <c r="F45" s="15">
        <f t="shared" si="6"/>
        <v>210</v>
      </c>
      <c r="G45" s="15">
        <f>'[1]04'!H47</f>
        <v>-0.5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'[1]04'!B48</f>
        <v>0</v>
      </c>
      <c r="C46" s="16">
        <f>'[1]04'!C48</f>
        <v>210</v>
      </c>
      <c r="D46" s="16">
        <f>'[1]04'!D48</f>
        <v>0</v>
      </c>
      <c r="E46" s="16">
        <f>'[1]04'!E48</f>
        <v>0</v>
      </c>
      <c r="F46" s="15">
        <f t="shared" si="6"/>
        <v>210</v>
      </c>
      <c r="G46" s="15">
        <f>'[1]04'!H48</f>
        <v>-0.5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'[1]04'!B49</f>
        <v>0</v>
      </c>
      <c r="C47" s="16">
        <f>'[1]04'!C49</f>
        <v>210</v>
      </c>
      <c r="D47" s="16">
        <f>'[1]04'!D49</f>
        <v>0</v>
      </c>
      <c r="E47" s="16">
        <f>'[1]04'!E49</f>
        <v>0</v>
      </c>
      <c r="F47" s="15">
        <f t="shared" si="6"/>
        <v>210</v>
      </c>
      <c r="G47" s="15">
        <f>'[1]04'!H49</f>
        <v>-0.5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'[1]04'!B50</f>
        <v>0</v>
      </c>
      <c r="C48" s="16">
        <f>'[1]04'!C50</f>
        <v>210</v>
      </c>
      <c r="D48" s="16">
        <f>'[1]04'!D50</f>
        <v>0</v>
      </c>
      <c r="E48" s="16">
        <f>'[1]04'!E50</f>
        <v>0</v>
      </c>
      <c r="F48" s="15">
        <f t="shared" si="6"/>
        <v>210</v>
      </c>
      <c r="G48" s="15">
        <f>'[1]04'!H50</f>
        <v>-0.5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'[1]04'!B51</f>
        <v>0</v>
      </c>
      <c r="C49" s="16">
        <f>'[1]04'!C51</f>
        <v>210</v>
      </c>
      <c r="D49" s="16">
        <f>'[1]04'!D51</f>
        <v>0</v>
      </c>
      <c r="E49" s="16">
        <f>'[1]04'!E51</f>
        <v>0</v>
      </c>
      <c r="F49" s="15">
        <f t="shared" si="6"/>
        <v>210</v>
      </c>
      <c r="G49" s="15">
        <f>'[1]04'!H51</f>
        <v>-0.5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'[1]04'!B52</f>
        <v>0</v>
      </c>
      <c r="C50" s="16">
        <f>'[1]04'!C52</f>
        <v>210</v>
      </c>
      <c r="D50" s="16">
        <f>'[1]04'!D52</f>
        <v>0</v>
      </c>
      <c r="E50" s="16">
        <f>'[1]04'!E52</f>
        <v>0</v>
      </c>
      <c r="F50" s="15">
        <f t="shared" si="6"/>
        <v>210</v>
      </c>
      <c r="G50" s="15">
        <f>'[1]04'!H52</f>
        <v>-0.5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'[1]04'!B53</f>
        <v>0</v>
      </c>
      <c r="C51" s="16">
        <f>'[1]04'!C53</f>
        <v>210</v>
      </c>
      <c r="D51" s="16">
        <f>'[1]04'!D53</f>
        <v>0</v>
      </c>
      <c r="E51" s="16">
        <f>'[1]04'!E53</f>
        <v>0</v>
      </c>
      <c r="F51" s="15">
        <f t="shared" si="6"/>
        <v>210</v>
      </c>
      <c r="G51" s="15">
        <f>'[1]04'!H53</f>
        <v>-0.5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'[1]04'!B54</f>
        <v>0</v>
      </c>
      <c r="C52" s="16">
        <f>'[1]04'!C54</f>
        <v>210</v>
      </c>
      <c r="D52" s="16">
        <f>'[1]04'!D54</f>
        <v>0</v>
      </c>
      <c r="E52" s="16">
        <f>'[1]04'!E54</f>
        <v>0</v>
      </c>
      <c r="F52" s="15">
        <f t="shared" si="6"/>
        <v>210</v>
      </c>
      <c r="G52" s="15">
        <f>'[1]04'!H54</f>
        <v>-0.5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'[1]04'!B55</f>
        <v>0</v>
      </c>
      <c r="C53" s="16">
        <f>'[1]04'!C55</f>
        <v>210</v>
      </c>
      <c r="D53" s="16">
        <f>'[1]04'!D55</f>
        <v>0</v>
      </c>
      <c r="E53" s="16">
        <f>'[1]04'!E55</f>
        <v>0</v>
      </c>
      <c r="F53" s="15">
        <f t="shared" si="6"/>
        <v>210</v>
      </c>
      <c r="G53" s="15">
        <f>'[1]04'!H55</f>
        <v>-0.5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'[1]04'!B56</f>
        <v>0</v>
      </c>
      <c r="C54" s="16">
        <f>'[1]04'!C56</f>
        <v>210</v>
      </c>
      <c r="D54" s="16">
        <f>'[1]04'!D56</f>
        <v>0</v>
      </c>
      <c r="E54" s="16">
        <f>'[1]04'!E56</f>
        <v>0</v>
      </c>
      <c r="F54" s="15">
        <f t="shared" si="6"/>
        <v>210</v>
      </c>
      <c r="G54" s="15">
        <f>'[1]04'!H56</f>
        <v>-0.5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'[1]04'!B57</f>
        <v>0</v>
      </c>
      <c r="C55" s="16">
        <f>'[1]04'!C57</f>
        <v>210</v>
      </c>
      <c r="D55" s="16">
        <f>'[1]04'!D57</f>
        <v>0</v>
      </c>
      <c r="E55" s="16">
        <f>'[1]04'!E57</f>
        <v>0</v>
      </c>
      <c r="F55" s="15">
        <f t="shared" si="6"/>
        <v>210</v>
      </c>
      <c r="G55" s="15">
        <f>'[1]04'!H57</f>
        <v>-0.5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'[1]04'!B58</f>
        <v>0</v>
      </c>
      <c r="C56" s="16">
        <f>'[1]04'!C58</f>
        <v>210</v>
      </c>
      <c r="D56" s="16">
        <f>'[1]04'!D58</f>
        <v>0</v>
      </c>
      <c r="E56" s="16">
        <f>'[1]04'!E58</f>
        <v>0</v>
      </c>
      <c r="F56" s="15">
        <f t="shared" si="6"/>
        <v>210</v>
      </c>
      <c r="G56" s="15">
        <f>'[1]04'!H58</f>
        <v>-0.5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'[1]04'!B59</f>
        <v>0</v>
      </c>
      <c r="C57" s="16">
        <f>'[1]04'!C59</f>
        <v>210</v>
      </c>
      <c r="D57" s="16">
        <f>'[1]04'!D59</f>
        <v>0</v>
      </c>
      <c r="E57" s="16">
        <f>'[1]04'!E59</f>
        <v>0</v>
      </c>
      <c r="F57" s="15">
        <f t="shared" si="6"/>
        <v>210</v>
      </c>
      <c r="G57" s="15">
        <f>'[1]04'!H59</f>
        <v>-0.5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'[1]04'!B60</f>
        <v>0</v>
      </c>
      <c r="C58" s="16">
        <f>'[1]04'!C60</f>
        <v>210</v>
      </c>
      <c r="D58" s="16">
        <f>'[1]04'!D60</f>
        <v>0</v>
      </c>
      <c r="E58" s="16">
        <f>'[1]04'!E60</f>
        <v>0</v>
      </c>
      <c r="F58" s="15">
        <f t="shared" si="6"/>
        <v>210</v>
      </c>
      <c r="G58" s="15">
        <f>'[1]04'!H60</f>
        <v>-0.5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'[1]04'!B61</f>
        <v>0</v>
      </c>
      <c r="C59" s="16">
        <f>'[1]04'!C61</f>
        <v>210</v>
      </c>
      <c r="D59" s="16">
        <f>'[1]04'!D61</f>
        <v>0</v>
      </c>
      <c r="E59" s="16">
        <f>'[1]04'!E61</f>
        <v>0</v>
      </c>
      <c r="F59" s="15">
        <f t="shared" si="6"/>
        <v>210</v>
      </c>
      <c r="G59" s="15">
        <f>'[1]04'!H61</f>
        <v>-0.5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'[1]04'!B62</f>
        <v>0</v>
      </c>
      <c r="C60" s="16">
        <f>'[1]04'!C62</f>
        <v>210</v>
      </c>
      <c r="D60" s="16">
        <f>'[1]04'!D62</f>
        <v>0</v>
      </c>
      <c r="E60" s="16">
        <f>'[1]04'!E62</f>
        <v>0</v>
      </c>
      <c r="F60" s="15">
        <f t="shared" si="6"/>
        <v>210</v>
      </c>
      <c r="G60" s="15">
        <f>'[1]04'!H62</f>
        <v>-0.5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'[1]04'!B63</f>
        <v>0</v>
      </c>
      <c r="C61" s="16">
        <f>'[1]04'!C63</f>
        <v>210</v>
      </c>
      <c r="D61" s="16">
        <f>'[1]04'!D63</f>
        <v>0</v>
      </c>
      <c r="E61" s="16">
        <f>'[1]04'!E63</f>
        <v>0</v>
      </c>
      <c r="F61" s="15">
        <f t="shared" si="6"/>
        <v>210</v>
      </c>
      <c r="G61" s="15">
        <f>'[1]04'!H63</f>
        <v>-0.5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'[1]04'!B64</f>
        <v>0</v>
      </c>
      <c r="C62" s="16">
        <f>'[1]04'!C64</f>
        <v>210</v>
      </c>
      <c r="D62" s="16">
        <f>'[1]04'!D64</f>
        <v>0</v>
      </c>
      <c r="E62" s="16">
        <f>'[1]04'!E64</f>
        <v>0</v>
      </c>
      <c r="F62" s="15">
        <f t="shared" si="6"/>
        <v>210</v>
      </c>
      <c r="G62" s="15">
        <f>'[1]04'!H64</f>
        <v>-0.5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'[1]04'!B65</f>
        <v>0</v>
      </c>
      <c r="C63" s="16">
        <f>'[1]04'!C65</f>
        <v>210</v>
      </c>
      <c r="D63" s="16">
        <f>'[1]04'!D65</f>
        <v>0</v>
      </c>
      <c r="E63" s="16">
        <f>'[1]04'!E65</f>
        <v>0</v>
      </c>
      <c r="F63" s="15">
        <f t="shared" si="6"/>
        <v>210</v>
      </c>
      <c r="G63" s="15">
        <f>'[1]04'!H65</f>
        <v>-0.5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'[1]04'!B66</f>
        <v>0</v>
      </c>
      <c r="C64" s="16">
        <f>'[1]04'!C66</f>
        <v>210</v>
      </c>
      <c r="D64" s="16">
        <f>'[1]04'!D66</f>
        <v>0</v>
      </c>
      <c r="E64" s="16">
        <f>'[1]04'!E66</f>
        <v>0</v>
      </c>
      <c r="F64" s="15">
        <f t="shared" si="6"/>
        <v>210</v>
      </c>
      <c r="G64" s="15">
        <f>'[1]04'!H66</f>
        <v>-0.5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'[1]04'!B67</f>
        <v>0</v>
      </c>
      <c r="C65" s="16">
        <f>'[1]04'!C67</f>
        <v>210</v>
      </c>
      <c r="D65" s="16">
        <f>'[1]04'!D67</f>
        <v>0</v>
      </c>
      <c r="E65" s="16">
        <f>'[1]04'!E67</f>
        <v>0</v>
      </c>
      <c r="F65" s="15">
        <f t="shared" si="6"/>
        <v>210</v>
      </c>
      <c r="G65" s="15">
        <f>'[1]04'!H67</f>
        <v>-0.5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'[1]04'!B68</f>
        <v>0</v>
      </c>
      <c r="C66" s="16">
        <f>'[1]04'!C68</f>
        <v>210</v>
      </c>
      <c r="D66" s="16">
        <f>'[1]04'!D68</f>
        <v>0</v>
      </c>
      <c r="E66" s="16">
        <f>'[1]04'!E68</f>
        <v>0</v>
      </c>
      <c r="F66" s="15">
        <f t="shared" si="6"/>
        <v>210</v>
      </c>
      <c r="G66" s="15">
        <f>'[1]04'!H68</f>
        <v>-0.5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'[1]04'!B69</f>
        <v>0</v>
      </c>
      <c r="C67" s="16">
        <f>'[1]04'!C69</f>
        <v>210</v>
      </c>
      <c r="D67" s="16">
        <f>'[1]04'!D69</f>
        <v>0</v>
      </c>
      <c r="E67" s="16">
        <f>'[1]04'!E69</f>
        <v>0</v>
      </c>
      <c r="F67" s="15">
        <f t="shared" si="6"/>
        <v>210</v>
      </c>
      <c r="G67" s="15">
        <f>'[1]04'!H69</f>
        <v>-0.5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'[1]04'!B70</f>
        <v>0</v>
      </c>
      <c r="C68" s="16">
        <f>'[1]04'!C70</f>
        <v>210</v>
      </c>
      <c r="D68" s="16">
        <f>'[1]04'!D70</f>
        <v>0</v>
      </c>
      <c r="E68" s="16">
        <f>'[1]04'!E70</f>
        <v>0</v>
      </c>
      <c r="F68" s="15">
        <f t="shared" si="6"/>
        <v>210</v>
      </c>
      <c r="G68" s="15">
        <f>'[1]04'!H70</f>
        <v>-0.5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'[1]04'!B71</f>
        <v>0</v>
      </c>
      <c r="C69" s="16">
        <f>'[1]04'!C71</f>
        <v>210</v>
      </c>
      <c r="D69" s="16">
        <f>'[1]04'!D71</f>
        <v>0</v>
      </c>
      <c r="E69" s="16">
        <f>'[1]04'!E71</f>
        <v>0</v>
      </c>
      <c r="F69" s="15">
        <f t="shared" ref="F69:F98" si="17">SUM(B69:E69)</f>
        <v>210</v>
      </c>
      <c r="G69" s="15">
        <f>'[1]04'!H71</f>
        <v>-0.5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'[1]04'!B72</f>
        <v>0</v>
      </c>
      <c r="C70" s="16">
        <f>'[1]04'!C72</f>
        <v>210</v>
      </c>
      <c r="D70" s="16">
        <f>'[1]04'!D72</f>
        <v>0</v>
      </c>
      <c r="E70" s="16">
        <f>'[1]04'!E72</f>
        <v>0</v>
      </c>
      <c r="F70" s="15">
        <f t="shared" si="17"/>
        <v>210</v>
      </c>
      <c r="G70" s="15">
        <f>'[1]04'!H72</f>
        <v>-0.5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'[1]04'!B73</f>
        <v>0</v>
      </c>
      <c r="C71" s="16">
        <f>'[1]04'!C73</f>
        <v>210</v>
      </c>
      <c r="D71" s="16">
        <f>'[1]04'!D73</f>
        <v>0</v>
      </c>
      <c r="E71" s="16">
        <f>'[1]04'!E73</f>
        <v>0</v>
      </c>
      <c r="F71" s="15">
        <f t="shared" si="17"/>
        <v>210</v>
      </c>
      <c r="G71" s="15">
        <f>'[1]04'!H73</f>
        <v>-0.5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'[1]04'!B74</f>
        <v>0</v>
      </c>
      <c r="C72" s="16">
        <f>'[1]04'!C74</f>
        <v>210</v>
      </c>
      <c r="D72" s="16">
        <f>'[1]04'!D74</f>
        <v>0</v>
      </c>
      <c r="E72" s="16">
        <f>'[1]04'!E74</f>
        <v>0</v>
      </c>
      <c r="F72" s="15">
        <f t="shared" si="17"/>
        <v>210</v>
      </c>
      <c r="G72" s="15">
        <f>'[1]04'!H74</f>
        <v>-0.5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'[1]04'!B75</f>
        <v>0</v>
      </c>
      <c r="C73" s="16">
        <f>'[1]04'!C75</f>
        <v>210</v>
      </c>
      <c r="D73" s="16">
        <f>'[1]04'!D75</f>
        <v>0</v>
      </c>
      <c r="E73" s="16">
        <f>'[1]04'!E75</f>
        <v>0</v>
      </c>
      <c r="F73" s="15">
        <f t="shared" si="17"/>
        <v>210</v>
      </c>
      <c r="G73" s="15">
        <f>'[1]04'!H75</f>
        <v>-0.5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'[1]04'!B76</f>
        <v>0</v>
      </c>
      <c r="C74" s="16">
        <f>'[1]04'!C76</f>
        <v>210</v>
      </c>
      <c r="D74" s="16">
        <f>'[1]04'!D76</f>
        <v>0</v>
      </c>
      <c r="E74" s="16">
        <f>'[1]04'!E76</f>
        <v>0</v>
      </c>
      <c r="F74" s="15">
        <f t="shared" si="17"/>
        <v>210</v>
      </c>
      <c r="G74" s="15">
        <f>'[1]04'!H76</f>
        <v>-0.5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'[1]04'!B77</f>
        <v>0</v>
      </c>
      <c r="C75" s="16">
        <f>'[1]04'!C77</f>
        <v>210</v>
      </c>
      <c r="D75" s="16">
        <f>'[1]04'!D77</f>
        <v>0</v>
      </c>
      <c r="E75" s="16">
        <f>'[1]04'!E77</f>
        <v>0</v>
      </c>
      <c r="F75" s="15">
        <f t="shared" si="17"/>
        <v>210</v>
      </c>
      <c r="G75" s="15">
        <f>'[1]04'!H77</f>
        <v>-0.5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'[1]04'!B78</f>
        <v>0</v>
      </c>
      <c r="C76" s="16">
        <f>'[1]04'!C78</f>
        <v>210</v>
      </c>
      <c r="D76" s="16">
        <f>'[1]04'!D78</f>
        <v>0</v>
      </c>
      <c r="E76" s="16">
        <f>'[1]04'!E78</f>
        <v>0</v>
      </c>
      <c r="F76" s="15">
        <f t="shared" si="17"/>
        <v>210</v>
      </c>
      <c r="G76" s="15">
        <f>'[1]04'!H78</f>
        <v>-0.5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'[1]04'!B79</f>
        <v>0</v>
      </c>
      <c r="C77" s="16">
        <f>'[1]04'!C79</f>
        <v>210</v>
      </c>
      <c r="D77" s="16">
        <f>'[1]04'!D79</f>
        <v>0</v>
      </c>
      <c r="E77" s="16">
        <f>'[1]04'!E79</f>
        <v>0</v>
      </c>
      <c r="F77" s="15">
        <f t="shared" si="17"/>
        <v>210</v>
      </c>
      <c r="G77" s="15">
        <f>'[1]04'!H79</f>
        <v>-0.5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'[1]04'!B80</f>
        <v>0</v>
      </c>
      <c r="C78" s="16">
        <f>'[1]04'!C80</f>
        <v>210</v>
      </c>
      <c r="D78" s="16">
        <f>'[1]04'!D80</f>
        <v>0</v>
      </c>
      <c r="E78" s="16">
        <f>'[1]04'!E80</f>
        <v>0</v>
      </c>
      <c r="F78" s="15">
        <f t="shared" si="17"/>
        <v>210</v>
      </c>
      <c r="G78" s="15">
        <f>'[1]04'!H80</f>
        <v>-0.5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'[1]04'!B81</f>
        <v>0</v>
      </c>
      <c r="C79" s="16">
        <f>'[1]04'!C81</f>
        <v>210</v>
      </c>
      <c r="D79" s="16">
        <f>'[1]04'!D81</f>
        <v>0</v>
      </c>
      <c r="E79" s="16">
        <f>'[1]04'!E81</f>
        <v>0</v>
      </c>
      <c r="F79" s="15">
        <f t="shared" si="17"/>
        <v>210</v>
      </c>
      <c r="G79" s="15">
        <f>'[1]04'!H81</f>
        <v>-0.5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'[1]04'!B82</f>
        <v>0</v>
      </c>
      <c r="C80" s="16">
        <f>'[1]04'!C82</f>
        <v>210</v>
      </c>
      <c r="D80" s="16">
        <f>'[1]04'!D82</f>
        <v>0</v>
      </c>
      <c r="E80" s="16">
        <f>'[1]04'!E82</f>
        <v>0</v>
      </c>
      <c r="F80" s="15">
        <f t="shared" si="17"/>
        <v>210</v>
      </c>
      <c r="G80" s="15">
        <f>'[1]04'!H82</f>
        <v>-0.5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'[1]04'!B83</f>
        <v>0</v>
      </c>
      <c r="C81" s="16">
        <f>'[1]04'!C83</f>
        <v>210</v>
      </c>
      <c r="D81" s="16">
        <f>'[1]04'!D83</f>
        <v>0</v>
      </c>
      <c r="E81" s="16">
        <f>'[1]04'!E83</f>
        <v>0</v>
      </c>
      <c r="F81" s="15">
        <f t="shared" si="17"/>
        <v>210</v>
      </c>
      <c r="G81" s="15">
        <f>'[1]04'!H83</f>
        <v>-0.5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'[1]04'!B84</f>
        <v>0</v>
      </c>
      <c r="C82" s="16">
        <f>'[1]04'!C84</f>
        <v>210</v>
      </c>
      <c r="D82" s="16">
        <f>'[1]04'!D84</f>
        <v>0</v>
      </c>
      <c r="E82" s="16">
        <f>'[1]04'!E84</f>
        <v>0</v>
      </c>
      <c r="F82" s="15">
        <f t="shared" si="17"/>
        <v>210</v>
      </c>
      <c r="G82" s="15">
        <f>'[1]04'!H84</f>
        <v>-0.5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'[1]04'!B85</f>
        <v>0</v>
      </c>
      <c r="C83" s="16">
        <f>'[1]04'!C85</f>
        <v>210</v>
      </c>
      <c r="D83" s="16">
        <f>'[1]04'!D85</f>
        <v>0</v>
      </c>
      <c r="E83" s="16">
        <f>'[1]04'!E85</f>
        <v>0</v>
      </c>
      <c r="F83" s="15">
        <f t="shared" si="17"/>
        <v>210</v>
      </c>
      <c r="G83" s="15">
        <f>'[1]04'!H85</f>
        <v>-0.5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'[1]04'!B86</f>
        <v>0</v>
      </c>
      <c r="C84" s="16">
        <f>'[1]04'!C86</f>
        <v>210</v>
      </c>
      <c r="D84" s="16">
        <f>'[1]04'!D86</f>
        <v>0</v>
      </c>
      <c r="E84" s="16">
        <f>'[1]04'!E86</f>
        <v>0</v>
      </c>
      <c r="F84" s="15">
        <f t="shared" si="17"/>
        <v>210</v>
      </c>
      <c r="G84" s="15">
        <f>'[1]04'!H86</f>
        <v>-0.5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'[1]04'!B87</f>
        <v>0</v>
      </c>
      <c r="C85" s="16">
        <f>'[1]04'!C87</f>
        <v>210</v>
      </c>
      <c r="D85" s="16">
        <f>'[1]04'!D87</f>
        <v>0</v>
      </c>
      <c r="E85" s="16">
        <f>'[1]04'!E87</f>
        <v>0</v>
      </c>
      <c r="F85" s="15">
        <f t="shared" si="17"/>
        <v>210</v>
      </c>
      <c r="G85" s="15">
        <f>'[1]04'!H87</f>
        <v>-0.5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'[1]04'!B88</f>
        <v>0</v>
      </c>
      <c r="C86" s="16">
        <f>'[1]04'!C88</f>
        <v>210</v>
      </c>
      <c r="D86" s="16">
        <f>'[1]04'!D88</f>
        <v>0</v>
      </c>
      <c r="E86" s="16">
        <f>'[1]04'!E88</f>
        <v>0</v>
      </c>
      <c r="F86" s="15">
        <f t="shared" si="17"/>
        <v>210</v>
      </c>
      <c r="G86" s="15">
        <f>'[1]04'!H88</f>
        <v>-0.5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'[1]04'!B89</f>
        <v>0</v>
      </c>
      <c r="C87" s="16">
        <f>'[1]04'!C89</f>
        <v>210</v>
      </c>
      <c r="D87" s="16">
        <f>'[1]04'!D89</f>
        <v>0</v>
      </c>
      <c r="E87" s="16">
        <f>'[1]04'!E89</f>
        <v>0</v>
      </c>
      <c r="F87" s="15">
        <f t="shared" si="17"/>
        <v>210</v>
      </c>
      <c r="G87" s="15">
        <f>'[1]04'!H89</f>
        <v>-0.5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'[1]04'!B90</f>
        <v>0</v>
      </c>
      <c r="C88" s="16">
        <f>'[1]04'!C90</f>
        <v>210</v>
      </c>
      <c r="D88" s="16">
        <f>'[1]04'!D90</f>
        <v>0</v>
      </c>
      <c r="E88" s="16">
        <f>'[1]04'!E90</f>
        <v>0</v>
      </c>
      <c r="F88" s="15">
        <f t="shared" si="17"/>
        <v>210</v>
      </c>
      <c r="G88" s="15">
        <f>'[1]04'!H90</f>
        <v>-0.5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'[1]04'!B91</f>
        <v>0</v>
      </c>
      <c r="C89" s="16">
        <f>'[1]04'!C91</f>
        <v>210</v>
      </c>
      <c r="D89" s="16">
        <f>'[1]04'!D91</f>
        <v>0</v>
      </c>
      <c r="E89" s="16">
        <f>'[1]04'!E91</f>
        <v>0</v>
      </c>
      <c r="F89" s="15">
        <f t="shared" si="17"/>
        <v>210</v>
      </c>
      <c r="G89" s="15">
        <f>'[1]04'!H91</f>
        <v>-0.5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'[1]04'!B92</f>
        <v>0</v>
      </c>
      <c r="C90" s="16">
        <f>'[1]04'!C92</f>
        <v>210</v>
      </c>
      <c r="D90" s="16">
        <f>'[1]04'!D92</f>
        <v>0</v>
      </c>
      <c r="E90" s="16">
        <f>'[1]04'!E92</f>
        <v>0</v>
      </c>
      <c r="F90" s="15">
        <f t="shared" si="17"/>
        <v>210</v>
      </c>
      <c r="G90" s="15">
        <f>'[1]04'!H92</f>
        <v>-0.5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'[1]04'!B93</f>
        <v>0</v>
      </c>
      <c r="C91" s="16">
        <f>'[1]04'!C93</f>
        <v>210</v>
      </c>
      <c r="D91" s="16">
        <f>'[1]04'!D93</f>
        <v>0</v>
      </c>
      <c r="E91" s="16">
        <f>'[1]04'!E93</f>
        <v>0</v>
      </c>
      <c r="F91" s="15">
        <f t="shared" si="17"/>
        <v>210</v>
      </c>
      <c r="G91" s="15">
        <f>'[1]04'!H93</f>
        <v>-0.5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'[1]04'!B94</f>
        <v>0</v>
      </c>
      <c r="C92" s="16">
        <f>'[1]04'!C94</f>
        <v>210</v>
      </c>
      <c r="D92" s="16">
        <f>'[1]04'!D94</f>
        <v>0</v>
      </c>
      <c r="E92" s="16">
        <f>'[1]04'!E94</f>
        <v>0</v>
      </c>
      <c r="F92" s="15">
        <f t="shared" si="17"/>
        <v>210</v>
      </c>
      <c r="G92" s="15">
        <f>'[1]04'!H94</f>
        <v>-0.5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'[1]04'!B95</f>
        <v>0</v>
      </c>
      <c r="C93" s="16">
        <f>'[1]04'!C95</f>
        <v>210</v>
      </c>
      <c r="D93" s="16">
        <f>'[1]04'!D95</f>
        <v>0</v>
      </c>
      <c r="E93" s="16">
        <f>'[1]04'!E95</f>
        <v>0</v>
      </c>
      <c r="F93" s="15">
        <f t="shared" si="17"/>
        <v>210</v>
      </c>
      <c r="G93" s="15">
        <f>'[1]04'!H95</f>
        <v>-0.5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'[1]04'!B96</f>
        <v>0</v>
      </c>
      <c r="C94" s="16">
        <f>'[1]04'!C96</f>
        <v>210</v>
      </c>
      <c r="D94" s="16">
        <f>'[1]04'!D96</f>
        <v>0</v>
      </c>
      <c r="E94" s="16">
        <f>'[1]04'!E96</f>
        <v>0</v>
      </c>
      <c r="F94" s="15">
        <f t="shared" si="17"/>
        <v>210</v>
      </c>
      <c r="G94" s="15">
        <f>'[1]04'!H96</f>
        <v>-0.5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'[1]04'!B97</f>
        <v>0</v>
      </c>
      <c r="C95" s="16">
        <f>'[1]04'!C97</f>
        <v>210</v>
      </c>
      <c r="D95" s="16">
        <f>'[1]04'!D97</f>
        <v>0</v>
      </c>
      <c r="E95" s="16">
        <f>'[1]04'!E97</f>
        <v>0</v>
      </c>
      <c r="F95" s="15">
        <f t="shared" si="17"/>
        <v>210</v>
      </c>
      <c r="G95" s="15">
        <f>'[1]04'!H97</f>
        <v>-0.5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'[1]04'!B98</f>
        <v>0</v>
      </c>
      <c r="C96" s="16">
        <f>'[1]04'!C98</f>
        <v>210</v>
      </c>
      <c r="D96" s="16">
        <f>'[1]04'!D98</f>
        <v>0</v>
      </c>
      <c r="E96" s="16">
        <f>'[1]04'!E98</f>
        <v>0</v>
      </c>
      <c r="F96" s="15">
        <f t="shared" si="17"/>
        <v>210</v>
      </c>
      <c r="G96" s="15">
        <f>'[1]04'!H98</f>
        <v>-0.5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'[1]04'!B99</f>
        <v>0</v>
      </c>
      <c r="C97" s="16">
        <f>'[1]04'!C99</f>
        <v>210</v>
      </c>
      <c r="D97" s="16">
        <f>'[1]04'!D99</f>
        <v>0</v>
      </c>
      <c r="E97" s="16">
        <f>'[1]04'!E99</f>
        <v>0</v>
      </c>
      <c r="F97" s="15">
        <f t="shared" si="17"/>
        <v>210</v>
      </c>
      <c r="G97" s="15">
        <f>'[1]04'!H99</f>
        <v>-0.5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'[1]04'!B100</f>
        <v>0</v>
      </c>
      <c r="C98" s="16">
        <f>'[1]04'!C100</f>
        <v>210</v>
      </c>
      <c r="D98" s="16">
        <f>'[1]04'!D100</f>
        <v>0</v>
      </c>
      <c r="E98" s="16">
        <f>'[1]04'!E100</f>
        <v>0</v>
      </c>
      <c r="F98" s="15">
        <f t="shared" si="17"/>
        <v>210</v>
      </c>
      <c r="G98" s="15">
        <f>'[1]04'!H100</f>
        <v>-0.5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'[2]04'!B5</f>
        <v>84</v>
      </c>
      <c r="C3" s="205">
        <f>'[2]04'!C5</f>
        <v>0</v>
      </c>
      <c r="D3" s="205">
        <f>'[2]04'!D5</f>
        <v>0</v>
      </c>
      <c r="E3" s="205">
        <f>'[2]04'!E5</f>
        <v>0</v>
      </c>
      <c r="F3" s="15">
        <f>SUM(B3:E3)</f>
        <v>84</v>
      </c>
      <c r="G3" s="204">
        <f>'[2]04'!H5</f>
        <v>37</v>
      </c>
      <c r="H3" s="205">
        <f>'[2]04'!I5</f>
        <v>0</v>
      </c>
      <c r="I3" s="205">
        <f>'[2]04'!J5</f>
        <v>0</v>
      </c>
      <c r="J3" s="205">
        <f>'[2]04'!K5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'[2]04'!B6</f>
        <v>84</v>
      </c>
      <c r="C4" s="205">
        <f>'[2]04'!C6</f>
        <v>0</v>
      </c>
      <c r="D4" s="205">
        <f>'[2]04'!D6</f>
        <v>0</v>
      </c>
      <c r="E4" s="205">
        <f>'[2]04'!E6</f>
        <v>0</v>
      </c>
      <c r="F4" s="15">
        <f>SUM(B4:E4)</f>
        <v>84</v>
      </c>
      <c r="G4" s="204">
        <f>'[2]04'!H6</f>
        <v>37</v>
      </c>
      <c r="H4" s="205">
        <f>'[2]04'!I6</f>
        <v>0</v>
      </c>
      <c r="I4" s="205">
        <f>'[2]04'!J6</f>
        <v>0</v>
      </c>
      <c r="J4" s="205">
        <f>'[2]04'!K6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'[2]04'!B7</f>
        <v>84</v>
      </c>
      <c r="C5" s="205">
        <f>'[2]04'!C7</f>
        <v>0</v>
      </c>
      <c r="D5" s="205">
        <f>'[2]04'!D7</f>
        <v>0</v>
      </c>
      <c r="E5" s="205">
        <f>'[2]04'!E7</f>
        <v>0</v>
      </c>
      <c r="F5" s="15">
        <f t="shared" ref="F5:F68" si="6">SUM(B5:E5)</f>
        <v>84</v>
      </c>
      <c r="G5" s="204">
        <f>'[2]04'!H7</f>
        <v>37</v>
      </c>
      <c r="H5" s="205">
        <f>'[2]04'!I7</f>
        <v>0</v>
      </c>
      <c r="I5" s="205">
        <f>'[2]04'!J7</f>
        <v>0</v>
      </c>
      <c r="J5" s="205">
        <f>'[2]04'!K7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'[2]04'!B8</f>
        <v>84</v>
      </c>
      <c r="C6" s="205">
        <f>'[2]04'!C8</f>
        <v>0</v>
      </c>
      <c r="D6" s="205">
        <f>'[2]04'!D8</f>
        <v>0</v>
      </c>
      <c r="E6" s="205">
        <f>'[2]04'!E8</f>
        <v>0</v>
      </c>
      <c r="F6" s="15">
        <f t="shared" si="6"/>
        <v>84</v>
      </c>
      <c r="G6" s="204">
        <f>'[2]04'!H8</f>
        <v>37</v>
      </c>
      <c r="H6" s="205">
        <f>'[2]04'!I8</f>
        <v>0</v>
      </c>
      <c r="I6" s="205">
        <f>'[2]04'!J8</f>
        <v>0</v>
      </c>
      <c r="J6" s="205">
        <f>'[2]04'!K8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'[2]04'!B9</f>
        <v>84</v>
      </c>
      <c r="C7" s="205">
        <f>'[2]04'!C9</f>
        <v>0</v>
      </c>
      <c r="D7" s="205">
        <f>'[2]04'!D9</f>
        <v>0</v>
      </c>
      <c r="E7" s="205">
        <f>'[2]04'!E9</f>
        <v>0</v>
      </c>
      <c r="F7" s="15">
        <f t="shared" si="6"/>
        <v>84</v>
      </c>
      <c r="G7" s="204">
        <f>'[2]04'!H9</f>
        <v>37</v>
      </c>
      <c r="H7" s="205">
        <f>'[2]04'!I9</f>
        <v>0</v>
      </c>
      <c r="I7" s="205">
        <f>'[2]04'!J9</f>
        <v>0</v>
      </c>
      <c r="J7" s="205">
        <f>'[2]04'!K9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'[2]04'!B10</f>
        <v>84</v>
      </c>
      <c r="C8" s="205">
        <f>'[2]04'!C10</f>
        <v>0</v>
      </c>
      <c r="D8" s="205">
        <f>'[2]04'!D10</f>
        <v>0</v>
      </c>
      <c r="E8" s="205">
        <f>'[2]04'!E10</f>
        <v>0</v>
      </c>
      <c r="F8" s="15">
        <f t="shared" si="6"/>
        <v>84</v>
      </c>
      <c r="G8" s="204">
        <f>'[2]04'!H10</f>
        <v>37</v>
      </c>
      <c r="H8" s="205">
        <f>'[2]04'!I10</f>
        <v>0</v>
      </c>
      <c r="I8" s="205">
        <f>'[2]04'!J10</f>
        <v>0</v>
      </c>
      <c r="J8" s="205">
        <f>'[2]04'!K10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'[2]04'!B11</f>
        <v>84</v>
      </c>
      <c r="C9" s="205">
        <f>'[2]04'!C11</f>
        <v>0</v>
      </c>
      <c r="D9" s="205">
        <f>'[2]04'!D11</f>
        <v>0</v>
      </c>
      <c r="E9" s="205">
        <f>'[2]04'!E11</f>
        <v>0</v>
      </c>
      <c r="F9" s="15">
        <f t="shared" si="6"/>
        <v>84</v>
      </c>
      <c r="G9" s="204">
        <f>'[2]04'!H11</f>
        <v>37</v>
      </c>
      <c r="H9" s="205">
        <f>'[2]04'!I11</f>
        <v>0</v>
      </c>
      <c r="I9" s="205">
        <f>'[2]04'!J11</f>
        <v>0</v>
      </c>
      <c r="J9" s="205">
        <f>'[2]04'!K11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'[2]04'!B12</f>
        <v>84</v>
      </c>
      <c r="C10" s="205">
        <f>'[2]04'!C12</f>
        <v>0</v>
      </c>
      <c r="D10" s="205">
        <f>'[2]04'!D12</f>
        <v>0</v>
      </c>
      <c r="E10" s="205">
        <f>'[2]04'!E12</f>
        <v>0</v>
      </c>
      <c r="F10" s="15">
        <f t="shared" si="6"/>
        <v>84</v>
      </c>
      <c r="G10" s="204">
        <f>'[2]04'!H12</f>
        <v>37</v>
      </c>
      <c r="H10" s="205">
        <f>'[2]04'!I12</f>
        <v>0</v>
      </c>
      <c r="I10" s="205">
        <f>'[2]04'!J12</f>
        <v>0</v>
      </c>
      <c r="J10" s="205">
        <f>'[2]04'!K12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'[2]04'!B13</f>
        <v>84</v>
      </c>
      <c r="C11" s="205">
        <f>'[2]04'!C13</f>
        <v>0</v>
      </c>
      <c r="D11" s="205">
        <f>'[2]04'!D13</f>
        <v>0</v>
      </c>
      <c r="E11" s="205">
        <f>'[2]04'!E13</f>
        <v>0</v>
      </c>
      <c r="F11" s="15">
        <f t="shared" si="6"/>
        <v>84</v>
      </c>
      <c r="G11" s="204">
        <f>'[2]04'!H13</f>
        <v>37</v>
      </c>
      <c r="H11" s="205">
        <f>'[2]04'!I13</f>
        <v>0</v>
      </c>
      <c r="I11" s="205">
        <f>'[2]04'!J13</f>
        <v>0</v>
      </c>
      <c r="J11" s="205">
        <f>'[2]04'!K13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'[2]04'!B14</f>
        <v>84</v>
      </c>
      <c r="C12" s="205">
        <f>'[2]04'!C14</f>
        <v>0</v>
      </c>
      <c r="D12" s="205">
        <f>'[2]04'!D14</f>
        <v>0</v>
      </c>
      <c r="E12" s="205">
        <f>'[2]04'!E14</f>
        <v>0</v>
      </c>
      <c r="F12" s="15">
        <f t="shared" si="6"/>
        <v>84</v>
      </c>
      <c r="G12" s="204">
        <f>'[2]04'!H14</f>
        <v>37</v>
      </c>
      <c r="H12" s="205">
        <f>'[2]04'!I14</f>
        <v>0</v>
      </c>
      <c r="I12" s="205">
        <f>'[2]04'!J14</f>
        <v>0</v>
      </c>
      <c r="J12" s="205">
        <f>'[2]04'!K14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'[2]04'!B15</f>
        <v>84</v>
      </c>
      <c r="C13" s="205">
        <f>'[2]04'!C15</f>
        <v>0</v>
      </c>
      <c r="D13" s="205">
        <f>'[2]04'!D15</f>
        <v>0</v>
      </c>
      <c r="E13" s="205">
        <f>'[2]04'!E15</f>
        <v>0</v>
      </c>
      <c r="F13" s="15">
        <f t="shared" si="6"/>
        <v>84</v>
      </c>
      <c r="G13" s="204">
        <f>'[2]04'!H15</f>
        <v>37</v>
      </c>
      <c r="H13" s="205">
        <f>'[2]04'!I15</f>
        <v>0</v>
      </c>
      <c r="I13" s="205">
        <f>'[2]04'!J15</f>
        <v>0</v>
      </c>
      <c r="J13" s="205">
        <f>'[2]04'!K15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'[2]04'!B16</f>
        <v>84</v>
      </c>
      <c r="C14" s="205">
        <f>'[2]04'!C16</f>
        <v>0</v>
      </c>
      <c r="D14" s="205">
        <f>'[2]04'!D16</f>
        <v>0</v>
      </c>
      <c r="E14" s="205">
        <f>'[2]04'!E16</f>
        <v>0</v>
      </c>
      <c r="F14" s="15">
        <f t="shared" si="6"/>
        <v>84</v>
      </c>
      <c r="G14" s="204">
        <f>'[2]04'!H16</f>
        <v>37</v>
      </c>
      <c r="H14" s="205">
        <f>'[2]04'!I16</f>
        <v>0</v>
      </c>
      <c r="I14" s="205">
        <f>'[2]04'!J16</f>
        <v>0</v>
      </c>
      <c r="J14" s="205">
        <f>'[2]04'!K16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'[2]04'!B17</f>
        <v>84</v>
      </c>
      <c r="C15" s="205">
        <f>'[2]04'!C17</f>
        <v>0</v>
      </c>
      <c r="D15" s="205">
        <f>'[2]04'!D17</f>
        <v>0</v>
      </c>
      <c r="E15" s="205">
        <f>'[2]04'!E17</f>
        <v>0</v>
      </c>
      <c r="F15" s="15">
        <f t="shared" si="6"/>
        <v>84</v>
      </c>
      <c r="G15" s="204">
        <f>'[2]04'!H17</f>
        <v>37</v>
      </c>
      <c r="H15" s="205">
        <f>'[2]04'!I17</f>
        <v>0</v>
      </c>
      <c r="I15" s="205">
        <f>'[2]04'!J17</f>
        <v>0</v>
      </c>
      <c r="J15" s="205">
        <f>'[2]04'!K17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'[2]04'!B18</f>
        <v>84</v>
      </c>
      <c r="C16" s="205">
        <f>'[2]04'!C18</f>
        <v>0</v>
      </c>
      <c r="D16" s="205">
        <f>'[2]04'!D18</f>
        <v>0</v>
      </c>
      <c r="E16" s="205">
        <f>'[2]04'!E18</f>
        <v>0</v>
      </c>
      <c r="F16" s="15">
        <f t="shared" si="6"/>
        <v>84</v>
      </c>
      <c r="G16" s="204">
        <f>'[2]04'!H18</f>
        <v>37</v>
      </c>
      <c r="H16" s="205">
        <f>'[2]04'!I18</f>
        <v>0</v>
      </c>
      <c r="I16" s="205">
        <f>'[2]04'!J18</f>
        <v>0</v>
      </c>
      <c r="J16" s="205">
        <f>'[2]04'!K18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'[2]04'!B19</f>
        <v>84</v>
      </c>
      <c r="C17" s="205">
        <f>'[2]04'!C19</f>
        <v>0</v>
      </c>
      <c r="D17" s="205">
        <f>'[2]04'!D19</f>
        <v>0</v>
      </c>
      <c r="E17" s="205">
        <f>'[2]04'!E19</f>
        <v>0</v>
      </c>
      <c r="F17" s="15">
        <f t="shared" si="6"/>
        <v>84</v>
      </c>
      <c r="G17" s="204">
        <f>'[2]04'!H19</f>
        <v>37</v>
      </c>
      <c r="H17" s="205">
        <f>'[2]04'!I19</f>
        <v>0</v>
      </c>
      <c r="I17" s="205">
        <f>'[2]04'!J19</f>
        <v>0</v>
      </c>
      <c r="J17" s="205">
        <f>'[2]04'!K19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'[2]04'!B20</f>
        <v>84</v>
      </c>
      <c r="C18" s="205">
        <f>'[2]04'!C20</f>
        <v>0</v>
      </c>
      <c r="D18" s="205">
        <f>'[2]04'!D20</f>
        <v>0</v>
      </c>
      <c r="E18" s="205">
        <f>'[2]04'!E20</f>
        <v>0</v>
      </c>
      <c r="F18" s="15">
        <f t="shared" si="6"/>
        <v>84</v>
      </c>
      <c r="G18" s="204">
        <f>'[2]04'!H20</f>
        <v>37</v>
      </c>
      <c r="H18" s="205">
        <f>'[2]04'!I20</f>
        <v>0</v>
      </c>
      <c r="I18" s="205">
        <f>'[2]04'!J20</f>
        <v>0</v>
      </c>
      <c r="J18" s="205">
        <f>'[2]04'!K20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'[2]04'!B21</f>
        <v>84</v>
      </c>
      <c r="C19" s="205">
        <f>'[2]04'!C21</f>
        <v>0</v>
      </c>
      <c r="D19" s="205">
        <f>'[2]04'!D21</f>
        <v>0</v>
      </c>
      <c r="E19" s="205">
        <f>'[2]04'!E21</f>
        <v>0</v>
      </c>
      <c r="F19" s="15">
        <f t="shared" si="6"/>
        <v>84</v>
      </c>
      <c r="G19" s="204">
        <f>'[2]04'!H21</f>
        <v>37</v>
      </c>
      <c r="H19" s="205">
        <f>'[2]04'!I21</f>
        <v>0</v>
      </c>
      <c r="I19" s="205">
        <f>'[2]04'!J21</f>
        <v>0</v>
      </c>
      <c r="J19" s="205">
        <f>'[2]04'!K21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'[2]04'!B22</f>
        <v>84</v>
      </c>
      <c r="C20" s="205">
        <f>'[2]04'!C22</f>
        <v>0</v>
      </c>
      <c r="D20" s="205">
        <f>'[2]04'!D22</f>
        <v>0</v>
      </c>
      <c r="E20" s="205">
        <f>'[2]04'!E22</f>
        <v>0</v>
      </c>
      <c r="F20" s="15">
        <f t="shared" si="6"/>
        <v>84</v>
      </c>
      <c r="G20" s="204">
        <f>'[2]04'!H22</f>
        <v>37</v>
      </c>
      <c r="H20" s="205">
        <f>'[2]04'!I22</f>
        <v>0</v>
      </c>
      <c r="I20" s="205">
        <f>'[2]04'!J22</f>
        <v>0</v>
      </c>
      <c r="J20" s="205">
        <f>'[2]04'!K22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'[2]04'!B23</f>
        <v>84</v>
      </c>
      <c r="C21" s="205">
        <f>'[2]04'!C23</f>
        <v>0</v>
      </c>
      <c r="D21" s="205">
        <f>'[2]04'!D23</f>
        <v>0</v>
      </c>
      <c r="E21" s="205">
        <f>'[2]04'!E23</f>
        <v>0</v>
      </c>
      <c r="F21" s="15">
        <f t="shared" si="6"/>
        <v>84</v>
      </c>
      <c r="G21" s="204">
        <f>'[2]04'!H23</f>
        <v>38</v>
      </c>
      <c r="H21" s="205">
        <f>'[2]04'!I23</f>
        <v>0</v>
      </c>
      <c r="I21" s="205">
        <f>'[2]04'!J23</f>
        <v>0</v>
      </c>
      <c r="J21" s="205">
        <f>'[2]04'!K23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'[2]04'!B24</f>
        <v>84</v>
      </c>
      <c r="C22" s="205">
        <f>'[2]04'!C24</f>
        <v>0</v>
      </c>
      <c r="D22" s="205">
        <f>'[2]04'!D24</f>
        <v>0</v>
      </c>
      <c r="E22" s="205">
        <f>'[2]04'!E24</f>
        <v>0</v>
      </c>
      <c r="F22" s="15">
        <f t="shared" si="6"/>
        <v>84</v>
      </c>
      <c r="G22" s="204">
        <f>'[2]04'!H24</f>
        <v>38</v>
      </c>
      <c r="H22" s="205">
        <f>'[2]04'!I24</f>
        <v>0</v>
      </c>
      <c r="I22" s="205">
        <f>'[2]04'!J24</f>
        <v>0</v>
      </c>
      <c r="J22" s="205">
        <f>'[2]04'!K24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'[2]04'!B25</f>
        <v>84</v>
      </c>
      <c r="C23" s="205">
        <f>'[2]04'!C25</f>
        <v>0</v>
      </c>
      <c r="D23" s="205">
        <f>'[2]04'!D25</f>
        <v>0</v>
      </c>
      <c r="E23" s="205">
        <f>'[2]04'!E25</f>
        <v>0</v>
      </c>
      <c r="F23" s="15">
        <f t="shared" si="6"/>
        <v>84</v>
      </c>
      <c r="G23" s="204">
        <f>'[2]04'!H25</f>
        <v>38</v>
      </c>
      <c r="H23" s="205">
        <f>'[2]04'!I25</f>
        <v>0</v>
      </c>
      <c r="I23" s="205">
        <f>'[2]04'!J25</f>
        <v>0</v>
      </c>
      <c r="J23" s="205">
        <f>'[2]04'!K25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'[2]04'!B26</f>
        <v>84</v>
      </c>
      <c r="C24" s="205">
        <f>'[2]04'!C26</f>
        <v>0</v>
      </c>
      <c r="D24" s="205">
        <f>'[2]04'!D26</f>
        <v>0</v>
      </c>
      <c r="E24" s="205">
        <f>'[2]04'!E26</f>
        <v>0</v>
      </c>
      <c r="F24" s="15">
        <f t="shared" si="6"/>
        <v>84</v>
      </c>
      <c r="G24" s="204">
        <f>'[2]04'!H26</f>
        <v>38</v>
      </c>
      <c r="H24" s="205">
        <f>'[2]04'!I26</f>
        <v>0</v>
      </c>
      <c r="I24" s="205">
        <f>'[2]04'!J26</f>
        <v>0</v>
      </c>
      <c r="J24" s="205">
        <f>'[2]04'!K26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'[2]04'!B27</f>
        <v>84</v>
      </c>
      <c r="C25" s="205">
        <f>'[2]04'!C27</f>
        <v>0</v>
      </c>
      <c r="D25" s="205">
        <f>'[2]04'!D27</f>
        <v>0</v>
      </c>
      <c r="E25" s="205">
        <f>'[2]04'!E27</f>
        <v>0</v>
      </c>
      <c r="F25" s="15">
        <f t="shared" si="6"/>
        <v>84</v>
      </c>
      <c r="G25" s="204">
        <f>'[2]04'!H27</f>
        <v>38</v>
      </c>
      <c r="H25" s="205">
        <f>'[2]04'!I27</f>
        <v>0</v>
      </c>
      <c r="I25" s="205">
        <f>'[2]04'!J27</f>
        <v>0</v>
      </c>
      <c r="J25" s="205">
        <f>'[2]04'!K27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'[2]04'!B28</f>
        <v>84</v>
      </c>
      <c r="C26" s="205">
        <f>'[2]04'!C28</f>
        <v>0</v>
      </c>
      <c r="D26" s="205">
        <f>'[2]04'!D28</f>
        <v>0</v>
      </c>
      <c r="E26" s="205">
        <f>'[2]04'!E28</f>
        <v>0</v>
      </c>
      <c r="F26" s="15">
        <f t="shared" si="6"/>
        <v>84</v>
      </c>
      <c r="G26" s="204">
        <f>'[2]04'!H28</f>
        <v>38</v>
      </c>
      <c r="H26" s="205">
        <f>'[2]04'!I28</f>
        <v>0</v>
      </c>
      <c r="I26" s="205">
        <f>'[2]04'!J28</f>
        <v>0</v>
      </c>
      <c r="J26" s="205">
        <f>'[2]04'!K28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'[2]04'!B29</f>
        <v>84</v>
      </c>
      <c r="C27" s="205">
        <f>'[2]04'!C29</f>
        <v>0</v>
      </c>
      <c r="D27" s="205">
        <f>'[2]04'!D29</f>
        <v>0</v>
      </c>
      <c r="E27" s="205">
        <f>'[2]04'!E29</f>
        <v>0</v>
      </c>
      <c r="F27" s="15">
        <f t="shared" si="6"/>
        <v>84</v>
      </c>
      <c r="G27" s="204">
        <f>'[2]04'!H29</f>
        <v>38</v>
      </c>
      <c r="H27" s="205">
        <f>'[2]04'!I29</f>
        <v>0</v>
      </c>
      <c r="I27" s="205">
        <f>'[2]04'!J29</f>
        <v>0</v>
      </c>
      <c r="J27" s="205">
        <f>'[2]04'!K29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'[2]04'!B30</f>
        <v>84</v>
      </c>
      <c r="C28" s="205">
        <f>'[2]04'!C30</f>
        <v>0</v>
      </c>
      <c r="D28" s="205">
        <f>'[2]04'!D30</f>
        <v>0</v>
      </c>
      <c r="E28" s="205">
        <f>'[2]04'!E30</f>
        <v>0</v>
      </c>
      <c r="F28" s="15">
        <f t="shared" si="6"/>
        <v>84</v>
      </c>
      <c r="G28" s="204">
        <f>'[2]04'!H30</f>
        <v>38</v>
      </c>
      <c r="H28" s="205">
        <f>'[2]04'!I30</f>
        <v>0</v>
      </c>
      <c r="I28" s="205">
        <f>'[2]04'!J30</f>
        <v>0</v>
      </c>
      <c r="J28" s="205">
        <f>'[2]04'!K30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'[2]04'!B31</f>
        <v>84</v>
      </c>
      <c r="C29" s="205">
        <f>'[2]04'!C31</f>
        <v>0</v>
      </c>
      <c r="D29" s="205">
        <f>'[2]04'!D31</f>
        <v>0</v>
      </c>
      <c r="E29" s="205">
        <f>'[2]04'!E31</f>
        <v>0</v>
      </c>
      <c r="F29" s="15">
        <f t="shared" si="6"/>
        <v>84</v>
      </c>
      <c r="G29" s="204">
        <f>'[2]04'!H31</f>
        <v>38</v>
      </c>
      <c r="H29" s="205">
        <f>'[2]04'!I31</f>
        <v>0</v>
      </c>
      <c r="I29" s="205">
        <f>'[2]04'!J31</f>
        <v>0</v>
      </c>
      <c r="J29" s="205">
        <f>'[2]04'!K31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'[2]04'!B32</f>
        <v>84</v>
      </c>
      <c r="C30" s="205">
        <f>'[2]04'!C32</f>
        <v>0</v>
      </c>
      <c r="D30" s="205">
        <f>'[2]04'!D32</f>
        <v>0</v>
      </c>
      <c r="E30" s="205">
        <f>'[2]04'!E32</f>
        <v>0</v>
      </c>
      <c r="F30" s="15">
        <f t="shared" si="6"/>
        <v>84</v>
      </c>
      <c r="G30" s="204">
        <f>'[2]04'!H32</f>
        <v>38</v>
      </c>
      <c r="H30" s="205">
        <f>'[2]04'!I32</f>
        <v>0</v>
      </c>
      <c r="I30" s="205">
        <f>'[2]04'!J32</f>
        <v>0</v>
      </c>
      <c r="J30" s="205">
        <f>'[2]04'!K32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'[2]04'!B33</f>
        <v>84</v>
      </c>
      <c r="C31" s="205">
        <f>'[2]04'!C33</f>
        <v>0</v>
      </c>
      <c r="D31" s="205">
        <f>'[2]04'!D33</f>
        <v>0</v>
      </c>
      <c r="E31" s="205">
        <f>'[2]04'!E33</f>
        <v>0</v>
      </c>
      <c r="F31" s="15">
        <f t="shared" si="6"/>
        <v>84</v>
      </c>
      <c r="G31" s="204">
        <f>'[2]04'!H33</f>
        <v>38</v>
      </c>
      <c r="H31" s="205">
        <f>'[2]04'!I33</f>
        <v>0</v>
      </c>
      <c r="I31" s="205">
        <f>'[2]04'!J33</f>
        <v>0</v>
      </c>
      <c r="J31" s="205">
        <f>'[2]04'!K33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'[2]04'!B34</f>
        <v>84</v>
      </c>
      <c r="C32" s="205">
        <f>'[2]04'!C34</f>
        <v>0</v>
      </c>
      <c r="D32" s="205">
        <f>'[2]04'!D34</f>
        <v>0</v>
      </c>
      <c r="E32" s="205">
        <f>'[2]04'!E34</f>
        <v>0</v>
      </c>
      <c r="F32" s="15">
        <f t="shared" si="6"/>
        <v>84</v>
      </c>
      <c r="G32" s="204">
        <f>'[2]04'!H34</f>
        <v>38</v>
      </c>
      <c r="H32" s="205">
        <f>'[2]04'!I34</f>
        <v>0</v>
      </c>
      <c r="I32" s="205">
        <f>'[2]04'!J34</f>
        <v>0</v>
      </c>
      <c r="J32" s="205">
        <f>'[2]04'!K34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'[2]04'!B35</f>
        <v>84</v>
      </c>
      <c r="C33" s="205">
        <f>'[2]04'!C35</f>
        <v>0</v>
      </c>
      <c r="D33" s="205">
        <f>'[2]04'!D35</f>
        <v>0</v>
      </c>
      <c r="E33" s="205">
        <f>'[2]04'!E35</f>
        <v>0</v>
      </c>
      <c r="F33" s="15">
        <f t="shared" si="6"/>
        <v>84</v>
      </c>
      <c r="G33" s="204">
        <f>'[2]04'!H35</f>
        <v>38</v>
      </c>
      <c r="H33" s="205">
        <f>'[2]04'!I35</f>
        <v>0</v>
      </c>
      <c r="I33" s="205">
        <f>'[2]04'!J35</f>
        <v>0</v>
      </c>
      <c r="J33" s="205">
        <f>'[2]04'!K35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'[2]04'!B36</f>
        <v>84</v>
      </c>
      <c r="C34" s="205">
        <f>'[2]04'!C36</f>
        <v>0</v>
      </c>
      <c r="D34" s="205">
        <f>'[2]04'!D36</f>
        <v>0</v>
      </c>
      <c r="E34" s="205">
        <f>'[2]04'!E36</f>
        <v>0</v>
      </c>
      <c r="F34" s="15">
        <f t="shared" si="6"/>
        <v>84</v>
      </c>
      <c r="G34" s="204">
        <f>'[2]04'!H36</f>
        <v>38</v>
      </c>
      <c r="H34" s="205">
        <f>'[2]04'!I36</f>
        <v>0</v>
      </c>
      <c r="I34" s="205">
        <f>'[2]04'!J36</f>
        <v>0</v>
      </c>
      <c r="J34" s="205">
        <f>'[2]04'!K36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'[2]04'!B37</f>
        <v>84</v>
      </c>
      <c r="C35" s="205">
        <f>'[2]04'!C37</f>
        <v>0</v>
      </c>
      <c r="D35" s="205">
        <f>'[2]04'!D37</f>
        <v>0</v>
      </c>
      <c r="E35" s="205">
        <f>'[2]04'!E37</f>
        <v>0</v>
      </c>
      <c r="F35" s="15">
        <f t="shared" si="6"/>
        <v>84</v>
      </c>
      <c r="G35" s="204">
        <f>'[2]04'!H37</f>
        <v>37</v>
      </c>
      <c r="H35" s="205">
        <f>'[2]04'!I37</f>
        <v>0</v>
      </c>
      <c r="I35" s="205">
        <f>'[2]04'!J37</f>
        <v>0</v>
      </c>
      <c r="J35" s="205">
        <f>'[2]04'!K37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'[2]04'!B38</f>
        <v>84</v>
      </c>
      <c r="C36" s="205">
        <f>'[2]04'!C38</f>
        <v>0</v>
      </c>
      <c r="D36" s="205">
        <f>'[2]04'!D38</f>
        <v>0</v>
      </c>
      <c r="E36" s="205">
        <f>'[2]04'!E38</f>
        <v>0</v>
      </c>
      <c r="F36" s="15">
        <f t="shared" si="6"/>
        <v>84</v>
      </c>
      <c r="G36" s="204">
        <f>'[2]04'!H38</f>
        <v>37</v>
      </c>
      <c r="H36" s="205">
        <f>'[2]04'!I38</f>
        <v>0</v>
      </c>
      <c r="I36" s="205">
        <f>'[2]04'!J38</f>
        <v>0</v>
      </c>
      <c r="J36" s="205">
        <f>'[2]04'!K38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'[2]04'!B39</f>
        <v>84</v>
      </c>
      <c r="C37" s="205">
        <f>'[2]04'!C39</f>
        <v>0</v>
      </c>
      <c r="D37" s="205">
        <f>'[2]04'!D39</f>
        <v>0</v>
      </c>
      <c r="E37" s="205">
        <f>'[2]04'!E39</f>
        <v>0</v>
      </c>
      <c r="F37" s="15">
        <f t="shared" si="6"/>
        <v>84</v>
      </c>
      <c r="G37" s="204">
        <f>'[2]04'!H39</f>
        <v>37</v>
      </c>
      <c r="H37" s="205">
        <f>'[2]04'!I39</f>
        <v>0</v>
      </c>
      <c r="I37" s="205">
        <f>'[2]04'!J39</f>
        <v>0</v>
      </c>
      <c r="J37" s="205">
        <f>'[2]04'!K39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'[2]04'!B40</f>
        <v>84</v>
      </c>
      <c r="C38" s="205">
        <f>'[2]04'!C40</f>
        <v>0</v>
      </c>
      <c r="D38" s="205">
        <f>'[2]04'!D40</f>
        <v>0</v>
      </c>
      <c r="E38" s="205">
        <f>'[2]04'!E40</f>
        <v>0</v>
      </c>
      <c r="F38" s="15">
        <f t="shared" si="6"/>
        <v>84</v>
      </c>
      <c r="G38" s="204">
        <f>'[2]04'!H40</f>
        <v>37</v>
      </c>
      <c r="H38" s="205">
        <f>'[2]04'!I40</f>
        <v>0</v>
      </c>
      <c r="I38" s="205">
        <f>'[2]04'!J40</f>
        <v>0</v>
      </c>
      <c r="J38" s="205">
        <f>'[2]04'!K40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'[2]04'!B41</f>
        <v>84</v>
      </c>
      <c r="C39" s="205">
        <f>'[2]04'!C41</f>
        <v>0</v>
      </c>
      <c r="D39" s="205">
        <f>'[2]04'!D41</f>
        <v>0</v>
      </c>
      <c r="E39" s="205">
        <f>'[2]04'!E41</f>
        <v>0</v>
      </c>
      <c r="F39" s="15">
        <f t="shared" si="6"/>
        <v>84</v>
      </c>
      <c r="G39" s="204">
        <f>'[2]04'!H41</f>
        <v>37</v>
      </c>
      <c r="H39" s="205">
        <f>'[2]04'!I41</f>
        <v>0</v>
      </c>
      <c r="I39" s="205">
        <f>'[2]04'!J41</f>
        <v>0</v>
      </c>
      <c r="J39" s="205">
        <f>'[2]04'!K41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'[2]04'!B42</f>
        <v>84</v>
      </c>
      <c r="C40" s="205">
        <f>'[2]04'!C42</f>
        <v>0</v>
      </c>
      <c r="D40" s="205">
        <f>'[2]04'!D42</f>
        <v>0</v>
      </c>
      <c r="E40" s="205">
        <f>'[2]04'!E42</f>
        <v>0</v>
      </c>
      <c r="F40" s="15">
        <f t="shared" si="6"/>
        <v>84</v>
      </c>
      <c r="G40" s="204">
        <f>'[2]04'!H42</f>
        <v>37</v>
      </c>
      <c r="H40" s="205">
        <f>'[2]04'!I42</f>
        <v>0</v>
      </c>
      <c r="I40" s="205">
        <f>'[2]04'!J42</f>
        <v>0</v>
      </c>
      <c r="J40" s="205">
        <f>'[2]04'!K42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'[2]04'!B43</f>
        <v>84</v>
      </c>
      <c r="C41" s="205">
        <f>'[2]04'!C43</f>
        <v>0</v>
      </c>
      <c r="D41" s="205">
        <f>'[2]04'!D43</f>
        <v>0</v>
      </c>
      <c r="E41" s="205">
        <f>'[2]04'!E43</f>
        <v>0</v>
      </c>
      <c r="F41" s="15">
        <f t="shared" si="6"/>
        <v>84</v>
      </c>
      <c r="G41" s="204">
        <f>'[2]04'!H43</f>
        <v>37</v>
      </c>
      <c r="H41" s="205">
        <f>'[2]04'!I43</f>
        <v>0</v>
      </c>
      <c r="I41" s="205">
        <f>'[2]04'!J43</f>
        <v>0</v>
      </c>
      <c r="J41" s="205">
        <f>'[2]04'!K43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'[2]04'!B44</f>
        <v>84</v>
      </c>
      <c r="C42" s="205">
        <f>'[2]04'!C44</f>
        <v>0</v>
      </c>
      <c r="D42" s="205">
        <f>'[2]04'!D44</f>
        <v>0</v>
      </c>
      <c r="E42" s="205">
        <f>'[2]04'!E44</f>
        <v>0</v>
      </c>
      <c r="F42" s="15">
        <f t="shared" si="6"/>
        <v>84</v>
      </c>
      <c r="G42" s="204">
        <f>'[2]04'!H44</f>
        <v>37</v>
      </c>
      <c r="H42" s="205">
        <f>'[2]04'!I44</f>
        <v>0</v>
      </c>
      <c r="I42" s="205">
        <f>'[2]04'!J44</f>
        <v>0</v>
      </c>
      <c r="J42" s="205">
        <f>'[2]04'!K44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'[2]04'!B45</f>
        <v>84</v>
      </c>
      <c r="C43" s="205">
        <f>'[2]04'!C45</f>
        <v>0</v>
      </c>
      <c r="D43" s="205">
        <f>'[2]04'!D45</f>
        <v>0</v>
      </c>
      <c r="E43" s="205">
        <f>'[2]04'!E45</f>
        <v>0</v>
      </c>
      <c r="F43" s="15">
        <f t="shared" si="6"/>
        <v>84</v>
      </c>
      <c r="G43" s="204">
        <f>'[2]04'!H45</f>
        <v>37</v>
      </c>
      <c r="H43" s="205">
        <f>'[2]04'!I45</f>
        <v>0</v>
      </c>
      <c r="I43" s="205">
        <f>'[2]04'!J45</f>
        <v>0</v>
      </c>
      <c r="J43" s="205">
        <f>'[2]04'!K45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'[2]04'!B46</f>
        <v>84</v>
      </c>
      <c r="C44" s="205">
        <f>'[2]04'!C46</f>
        <v>0</v>
      </c>
      <c r="D44" s="205">
        <f>'[2]04'!D46</f>
        <v>0</v>
      </c>
      <c r="E44" s="205">
        <f>'[2]04'!E46</f>
        <v>0</v>
      </c>
      <c r="F44" s="15">
        <f t="shared" si="6"/>
        <v>84</v>
      </c>
      <c r="G44" s="204">
        <f>'[2]04'!H46</f>
        <v>36</v>
      </c>
      <c r="H44" s="205">
        <f>'[2]04'!I46</f>
        <v>0</v>
      </c>
      <c r="I44" s="205">
        <f>'[2]04'!J46</f>
        <v>0</v>
      </c>
      <c r="J44" s="205">
        <f>'[2]04'!K46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'[2]04'!B47</f>
        <v>84</v>
      </c>
      <c r="C45" s="205">
        <f>'[2]04'!C47</f>
        <v>0</v>
      </c>
      <c r="D45" s="205">
        <f>'[2]04'!D47</f>
        <v>0</v>
      </c>
      <c r="E45" s="205">
        <f>'[2]04'!E47</f>
        <v>0</v>
      </c>
      <c r="F45" s="15">
        <f t="shared" si="6"/>
        <v>84</v>
      </c>
      <c r="G45" s="204">
        <f>'[2]04'!H47</f>
        <v>36</v>
      </c>
      <c r="H45" s="205">
        <f>'[2]04'!I47</f>
        <v>0</v>
      </c>
      <c r="I45" s="205">
        <f>'[2]04'!J47</f>
        <v>0</v>
      </c>
      <c r="J45" s="205">
        <f>'[2]04'!K47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'[2]04'!B48</f>
        <v>84</v>
      </c>
      <c r="C46" s="205">
        <f>'[2]04'!C48</f>
        <v>0</v>
      </c>
      <c r="D46" s="205">
        <f>'[2]04'!D48</f>
        <v>0</v>
      </c>
      <c r="E46" s="205">
        <f>'[2]04'!E48</f>
        <v>0</v>
      </c>
      <c r="F46" s="15">
        <f t="shared" si="6"/>
        <v>84</v>
      </c>
      <c r="G46" s="204">
        <f>'[2]04'!H48</f>
        <v>36</v>
      </c>
      <c r="H46" s="205">
        <f>'[2]04'!I48</f>
        <v>0</v>
      </c>
      <c r="I46" s="205">
        <f>'[2]04'!J48</f>
        <v>0</v>
      </c>
      <c r="J46" s="205">
        <f>'[2]04'!K48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'[2]04'!B49</f>
        <v>84</v>
      </c>
      <c r="C47" s="205">
        <f>'[2]04'!C49</f>
        <v>0</v>
      </c>
      <c r="D47" s="205">
        <f>'[2]04'!D49</f>
        <v>0</v>
      </c>
      <c r="E47" s="205">
        <f>'[2]04'!E49</f>
        <v>0</v>
      </c>
      <c r="F47" s="15">
        <f t="shared" si="6"/>
        <v>84</v>
      </c>
      <c r="G47" s="204">
        <f>'[2]04'!H49</f>
        <v>36</v>
      </c>
      <c r="H47" s="205">
        <f>'[2]04'!I49</f>
        <v>0</v>
      </c>
      <c r="I47" s="205">
        <f>'[2]04'!J49</f>
        <v>0</v>
      </c>
      <c r="J47" s="205">
        <f>'[2]04'!K49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'[2]04'!B50</f>
        <v>84</v>
      </c>
      <c r="C48" s="205">
        <f>'[2]04'!C50</f>
        <v>0</v>
      </c>
      <c r="D48" s="205">
        <f>'[2]04'!D50</f>
        <v>0</v>
      </c>
      <c r="E48" s="205">
        <f>'[2]04'!E50</f>
        <v>0</v>
      </c>
      <c r="F48" s="15">
        <f t="shared" si="6"/>
        <v>84</v>
      </c>
      <c r="G48" s="204">
        <f>'[2]04'!H50</f>
        <v>36</v>
      </c>
      <c r="H48" s="205">
        <f>'[2]04'!I50</f>
        <v>0</v>
      </c>
      <c r="I48" s="205">
        <f>'[2]04'!J50</f>
        <v>0</v>
      </c>
      <c r="J48" s="205">
        <f>'[2]04'!K50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'[2]04'!B51</f>
        <v>84</v>
      </c>
      <c r="C49" s="205">
        <f>'[2]04'!C51</f>
        <v>0</v>
      </c>
      <c r="D49" s="205">
        <f>'[2]04'!D51</f>
        <v>0</v>
      </c>
      <c r="E49" s="205">
        <f>'[2]04'!E51</f>
        <v>0</v>
      </c>
      <c r="F49" s="15">
        <f t="shared" si="6"/>
        <v>84</v>
      </c>
      <c r="G49" s="204">
        <f>'[2]04'!H51</f>
        <v>36</v>
      </c>
      <c r="H49" s="205">
        <f>'[2]04'!I51</f>
        <v>0</v>
      </c>
      <c r="I49" s="205">
        <f>'[2]04'!J51</f>
        <v>0</v>
      </c>
      <c r="J49" s="205">
        <f>'[2]04'!K51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'[2]04'!B52</f>
        <v>84</v>
      </c>
      <c r="C50" s="205">
        <f>'[2]04'!C52</f>
        <v>0</v>
      </c>
      <c r="D50" s="205">
        <f>'[2]04'!D52</f>
        <v>0</v>
      </c>
      <c r="E50" s="205">
        <f>'[2]04'!E52</f>
        <v>0</v>
      </c>
      <c r="F50" s="15">
        <f t="shared" si="6"/>
        <v>84</v>
      </c>
      <c r="G50" s="204">
        <f>'[2]04'!H52</f>
        <v>36</v>
      </c>
      <c r="H50" s="205">
        <f>'[2]04'!I52</f>
        <v>0</v>
      </c>
      <c r="I50" s="205">
        <f>'[2]04'!J52</f>
        <v>0</v>
      </c>
      <c r="J50" s="205">
        <f>'[2]04'!K52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'[2]04'!B53</f>
        <v>84</v>
      </c>
      <c r="C51" s="205">
        <f>'[2]04'!C53</f>
        <v>0</v>
      </c>
      <c r="D51" s="205">
        <f>'[2]04'!D53</f>
        <v>0</v>
      </c>
      <c r="E51" s="205">
        <f>'[2]04'!E53</f>
        <v>0</v>
      </c>
      <c r="F51" s="15">
        <f t="shared" si="6"/>
        <v>84</v>
      </c>
      <c r="G51" s="204">
        <f>'[2]04'!H53</f>
        <v>36</v>
      </c>
      <c r="H51" s="205">
        <f>'[2]04'!I53</f>
        <v>0</v>
      </c>
      <c r="I51" s="205">
        <f>'[2]04'!J53</f>
        <v>0</v>
      </c>
      <c r="J51" s="205">
        <f>'[2]04'!K53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'[2]04'!B54</f>
        <v>84</v>
      </c>
      <c r="C52" s="205">
        <f>'[2]04'!C54</f>
        <v>0</v>
      </c>
      <c r="D52" s="205">
        <f>'[2]04'!D54</f>
        <v>0</v>
      </c>
      <c r="E52" s="205">
        <f>'[2]04'!E54</f>
        <v>0</v>
      </c>
      <c r="F52" s="15">
        <f t="shared" si="6"/>
        <v>84</v>
      </c>
      <c r="G52" s="204">
        <f>'[2]04'!H54</f>
        <v>36</v>
      </c>
      <c r="H52" s="205">
        <f>'[2]04'!I54</f>
        <v>0</v>
      </c>
      <c r="I52" s="205">
        <f>'[2]04'!J54</f>
        <v>0</v>
      </c>
      <c r="J52" s="205">
        <f>'[2]04'!K54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'[2]04'!B55</f>
        <v>84</v>
      </c>
      <c r="C53" s="205">
        <f>'[2]04'!C55</f>
        <v>0</v>
      </c>
      <c r="D53" s="205">
        <f>'[2]04'!D55</f>
        <v>0</v>
      </c>
      <c r="E53" s="205">
        <f>'[2]04'!E55</f>
        <v>0</v>
      </c>
      <c r="F53" s="15">
        <f t="shared" si="6"/>
        <v>84</v>
      </c>
      <c r="G53" s="204">
        <f>'[2]04'!H55</f>
        <v>36</v>
      </c>
      <c r="H53" s="205">
        <f>'[2]04'!I55</f>
        <v>0</v>
      </c>
      <c r="I53" s="205">
        <f>'[2]04'!J55</f>
        <v>0</v>
      </c>
      <c r="J53" s="205">
        <f>'[2]04'!K55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'[2]04'!B56</f>
        <v>84</v>
      </c>
      <c r="C54" s="205">
        <f>'[2]04'!C56</f>
        <v>0</v>
      </c>
      <c r="D54" s="205">
        <f>'[2]04'!D56</f>
        <v>0</v>
      </c>
      <c r="E54" s="205">
        <f>'[2]04'!E56</f>
        <v>0</v>
      </c>
      <c r="F54" s="15">
        <f t="shared" si="6"/>
        <v>84</v>
      </c>
      <c r="G54" s="204">
        <f>'[2]04'!H56</f>
        <v>36</v>
      </c>
      <c r="H54" s="205">
        <f>'[2]04'!I56</f>
        <v>0</v>
      </c>
      <c r="I54" s="205">
        <f>'[2]04'!J56</f>
        <v>0</v>
      </c>
      <c r="J54" s="205">
        <f>'[2]04'!K56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'[2]04'!B57</f>
        <v>84</v>
      </c>
      <c r="C55" s="205">
        <f>'[2]04'!C57</f>
        <v>0</v>
      </c>
      <c r="D55" s="205">
        <f>'[2]04'!D57</f>
        <v>0</v>
      </c>
      <c r="E55" s="205">
        <f>'[2]04'!E57</f>
        <v>0</v>
      </c>
      <c r="F55" s="15">
        <f t="shared" si="6"/>
        <v>84</v>
      </c>
      <c r="G55" s="204">
        <f>'[2]04'!H57</f>
        <v>36</v>
      </c>
      <c r="H55" s="205">
        <f>'[2]04'!I57</f>
        <v>0</v>
      </c>
      <c r="I55" s="205">
        <f>'[2]04'!J57</f>
        <v>0</v>
      </c>
      <c r="J55" s="205">
        <f>'[2]04'!K57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'[2]04'!B58</f>
        <v>84</v>
      </c>
      <c r="C56" s="205">
        <f>'[2]04'!C58</f>
        <v>0</v>
      </c>
      <c r="D56" s="205">
        <f>'[2]04'!D58</f>
        <v>0</v>
      </c>
      <c r="E56" s="205">
        <f>'[2]04'!E58</f>
        <v>0</v>
      </c>
      <c r="F56" s="15">
        <f t="shared" si="6"/>
        <v>84</v>
      </c>
      <c r="G56" s="204">
        <f>'[2]04'!H58</f>
        <v>35</v>
      </c>
      <c r="H56" s="205">
        <f>'[2]04'!I58</f>
        <v>0</v>
      </c>
      <c r="I56" s="205">
        <f>'[2]04'!J58</f>
        <v>0</v>
      </c>
      <c r="J56" s="205">
        <f>'[2]04'!K58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4">
        <f>'[2]04'!B59</f>
        <v>84</v>
      </c>
      <c r="C57" s="205">
        <f>'[2]04'!C59</f>
        <v>0</v>
      </c>
      <c r="D57" s="205">
        <f>'[2]04'!D59</f>
        <v>0</v>
      </c>
      <c r="E57" s="205">
        <f>'[2]04'!E59</f>
        <v>0</v>
      </c>
      <c r="F57" s="15">
        <f t="shared" si="6"/>
        <v>84</v>
      </c>
      <c r="G57" s="204">
        <f>'[2]04'!H59</f>
        <v>35</v>
      </c>
      <c r="H57" s="205">
        <f>'[2]04'!I59</f>
        <v>0</v>
      </c>
      <c r="I57" s="205">
        <f>'[2]04'!J59</f>
        <v>0</v>
      </c>
      <c r="J57" s="205">
        <f>'[2]04'!K59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4">
        <f>'[2]04'!B60</f>
        <v>84</v>
      </c>
      <c r="C58" s="205">
        <f>'[2]04'!C60</f>
        <v>0</v>
      </c>
      <c r="D58" s="205">
        <f>'[2]04'!D60</f>
        <v>0</v>
      </c>
      <c r="E58" s="205">
        <f>'[2]04'!E60</f>
        <v>0</v>
      </c>
      <c r="F58" s="15">
        <f t="shared" si="6"/>
        <v>84</v>
      </c>
      <c r="G58" s="204">
        <f>'[2]04'!H60</f>
        <v>35</v>
      </c>
      <c r="H58" s="205">
        <f>'[2]04'!I60</f>
        <v>0</v>
      </c>
      <c r="I58" s="205">
        <f>'[2]04'!J60</f>
        <v>0</v>
      </c>
      <c r="J58" s="205">
        <f>'[2]04'!K60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'[2]04'!B61</f>
        <v>84</v>
      </c>
      <c r="C59" s="205">
        <f>'[2]04'!C61</f>
        <v>0</v>
      </c>
      <c r="D59" s="205">
        <f>'[2]04'!D61</f>
        <v>0</v>
      </c>
      <c r="E59" s="205">
        <f>'[2]04'!E61</f>
        <v>0</v>
      </c>
      <c r="F59" s="15">
        <f t="shared" si="6"/>
        <v>84</v>
      </c>
      <c r="G59" s="204">
        <f>'[2]04'!H61</f>
        <v>35</v>
      </c>
      <c r="H59" s="205">
        <f>'[2]04'!I61</f>
        <v>0</v>
      </c>
      <c r="I59" s="205">
        <f>'[2]04'!J61</f>
        <v>0</v>
      </c>
      <c r="J59" s="205">
        <f>'[2]04'!K61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'[2]04'!B62</f>
        <v>84</v>
      </c>
      <c r="C60" s="205">
        <f>'[2]04'!C62</f>
        <v>0</v>
      </c>
      <c r="D60" s="205">
        <f>'[2]04'!D62</f>
        <v>0</v>
      </c>
      <c r="E60" s="205">
        <f>'[2]04'!E62</f>
        <v>0</v>
      </c>
      <c r="F60" s="15">
        <f t="shared" si="6"/>
        <v>84</v>
      </c>
      <c r="G60" s="204">
        <f>'[2]04'!H62</f>
        <v>35</v>
      </c>
      <c r="H60" s="205">
        <f>'[2]04'!I62</f>
        <v>0</v>
      </c>
      <c r="I60" s="205">
        <f>'[2]04'!J62</f>
        <v>0</v>
      </c>
      <c r="J60" s="205">
        <f>'[2]04'!K62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'[2]04'!B63</f>
        <v>84</v>
      </c>
      <c r="C61" s="205">
        <f>'[2]04'!C63</f>
        <v>0</v>
      </c>
      <c r="D61" s="205">
        <f>'[2]04'!D63</f>
        <v>0</v>
      </c>
      <c r="E61" s="205">
        <f>'[2]04'!E63</f>
        <v>0</v>
      </c>
      <c r="F61" s="15">
        <f t="shared" si="6"/>
        <v>84</v>
      </c>
      <c r="G61" s="204">
        <f>'[2]04'!H63</f>
        <v>35</v>
      </c>
      <c r="H61" s="205">
        <f>'[2]04'!I63</f>
        <v>0</v>
      </c>
      <c r="I61" s="205">
        <f>'[2]04'!J63</f>
        <v>0</v>
      </c>
      <c r="J61" s="205">
        <f>'[2]04'!K63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'[2]04'!B64</f>
        <v>84</v>
      </c>
      <c r="C62" s="205">
        <f>'[2]04'!C64</f>
        <v>0</v>
      </c>
      <c r="D62" s="205">
        <f>'[2]04'!D64</f>
        <v>0</v>
      </c>
      <c r="E62" s="205">
        <f>'[2]04'!E64</f>
        <v>0</v>
      </c>
      <c r="F62" s="15">
        <f t="shared" si="6"/>
        <v>84</v>
      </c>
      <c r="G62" s="204">
        <f>'[2]04'!H64</f>
        <v>35</v>
      </c>
      <c r="H62" s="205">
        <f>'[2]04'!I64</f>
        <v>0</v>
      </c>
      <c r="I62" s="205">
        <f>'[2]04'!J64</f>
        <v>0</v>
      </c>
      <c r="J62" s="205">
        <f>'[2]04'!K64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'[2]04'!B65</f>
        <v>84</v>
      </c>
      <c r="C63" s="205">
        <f>'[2]04'!C65</f>
        <v>0</v>
      </c>
      <c r="D63" s="205">
        <f>'[2]04'!D65</f>
        <v>0</v>
      </c>
      <c r="E63" s="205">
        <f>'[2]04'!E65</f>
        <v>0</v>
      </c>
      <c r="F63" s="15">
        <f t="shared" si="6"/>
        <v>84</v>
      </c>
      <c r="G63" s="204">
        <f>'[2]04'!H65</f>
        <v>35</v>
      </c>
      <c r="H63" s="205">
        <f>'[2]04'!I65</f>
        <v>0</v>
      </c>
      <c r="I63" s="205">
        <f>'[2]04'!J65</f>
        <v>0</v>
      </c>
      <c r="J63" s="205">
        <f>'[2]04'!K65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'[2]04'!B66</f>
        <v>84</v>
      </c>
      <c r="C64" s="205">
        <f>'[2]04'!C66</f>
        <v>0</v>
      </c>
      <c r="D64" s="205">
        <f>'[2]04'!D66</f>
        <v>0</v>
      </c>
      <c r="E64" s="205">
        <f>'[2]04'!E66</f>
        <v>0</v>
      </c>
      <c r="F64" s="15">
        <f t="shared" si="6"/>
        <v>84</v>
      </c>
      <c r="G64" s="204">
        <f>'[2]04'!H66</f>
        <v>35</v>
      </c>
      <c r="H64" s="205">
        <f>'[2]04'!I66</f>
        <v>0</v>
      </c>
      <c r="I64" s="205">
        <f>'[2]04'!J66</f>
        <v>0</v>
      </c>
      <c r="J64" s="205">
        <f>'[2]04'!K66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'[2]04'!B67</f>
        <v>84</v>
      </c>
      <c r="C65" s="205">
        <f>'[2]04'!C67</f>
        <v>0</v>
      </c>
      <c r="D65" s="205">
        <f>'[2]04'!D67</f>
        <v>0</v>
      </c>
      <c r="E65" s="205">
        <f>'[2]04'!E67</f>
        <v>0</v>
      </c>
      <c r="F65" s="15">
        <f t="shared" si="6"/>
        <v>84</v>
      </c>
      <c r="G65" s="204">
        <f>'[2]04'!H67</f>
        <v>35</v>
      </c>
      <c r="H65" s="205">
        <f>'[2]04'!I67</f>
        <v>0</v>
      </c>
      <c r="I65" s="205">
        <f>'[2]04'!J67</f>
        <v>0</v>
      </c>
      <c r="J65" s="205">
        <f>'[2]04'!K67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'[2]04'!B68</f>
        <v>84</v>
      </c>
      <c r="C66" s="205">
        <f>'[2]04'!C68</f>
        <v>0</v>
      </c>
      <c r="D66" s="205">
        <f>'[2]04'!D68</f>
        <v>0</v>
      </c>
      <c r="E66" s="205">
        <f>'[2]04'!E68</f>
        <v>0</v>
      </c>
      <c r="F66" s="15">
        <f t="shared" si="6"/>
        <v>84</v>
      </c>
      <c r="G66" s="204">
        <f>'[2]04'!H68</f>
        <v>35</v>
      </c>
      <c r="H66" s="205">
        <f>'[2]04'!I68</f>
        <v>0</v>
      </c>
      <c r="I66" s="205">
        <f>'[2]04'!J68</f>
        <v>0</v>
      </c>
      <c r="J66" s="205">
        <f>'[2]04'!K68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'[2]04'!B69</f>
        <v>84</v>
      </c>
      <c r="C67" s="205">
        <f>'[2]04'!C69</f>
        <v>0</v>
      </c>
      <c r="D67" s="205">
        <f>'[2]04'!D69</f>
        <v>0</v>
      </c>
      <c r="E67" s="205">
        <f>'[2]04'!E69</f>
        <v>0</v>
      </c>
      <c r="F67" s="15">
        <f t="shared" si="6"/>
        <v>84</v>
      </c>
      <c r="G67" s="204">
        <f>'[2]04'!H69</f>
        <v>35</v>
      </c>
      <c r="H67" s="205">
        <f>'[2]04'!I69</f>
        <v>0</v>
      </c>
      <c r="I67" s="205">
        <f>'[2]04'!J69</f>
        <v>0</v>
      </c>
      <c r="J67" s="205">
        <f>'[2]04'!K69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'[2]04'!B70</f>
        <v>84</v>
      </c>
      <c r="C68" s="205">
        <f>'[2]04'!C70</f>
        <v>0</v>
      </c>
      <c r="D68" s="205">
        <f>'[2]04'!D70</f>
        <v>0</v>
      </c>
      <c r="E68" s="205">
        <f>'[2]04'!E70</f>
        <v>0</v>
      </c>
      <c r="F68" s="15">
        <f t="shared" si="6"/>
        <v>84</v>
      </c>
      <c r="G68" s="204">
        <f>'[2]04'!H70</f>
        <v>35</v>
      </c>
      <c r="H68" s="205">
        <f>'[2]04'!I70</f>
        <v>0</v>
      </c>
      <c r="I68" s="205">
        <f>'[2]04'!J70</f>
        <v>0</v>
      </c>
      <c r="J68" s="205">
        <f>'[2]04'!K70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'[2]04'!B71</f>
        <v>84</v>
      </c>
      <c r="C69" s="205">
        <f>'[2]04'!C71</f>
        <v>0</v>
      </c>
      <c r="D69" s="205">
        <f>'[2]04'!D71</f>
        <v>0</v>
      </c>
      <c r="E69" s="205">
        <f>'[2]04'!E71</f>
        <v>0</v>
      </c>
      <c r="F69" s="15">
        <f t="shared" ref="F69:F98" si="16">SUM(B69:E69)</f>
        <v>84</v>
      </c>
      <c r="G69" s="204">
        <f>'[2]04'!H71</f>
        <v>35</v>
      </c>
      <c r="H69" s="205">
        <f>'[2]04'!I71</f>
        <v>0</v>
      </c>
      <c r="I69" s="205">
        <f>'[2]04'!J71</f>
        <v>0</v>
      </c>
      <c r="J69" s="205">
        <f>'[2]04'!K71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'[2]04'!B72</f>
        <v>84</v>
      </c>
      <c r="C70" s="205">
        <f>'[2]04'!C72</f>
        <v>0</v>
      </c>
      <c r="D70" s="205">
        <f>'[2]04'!D72</f>
        <v>0</v>
      </c>
      <c r="E70" s="205">
        <f>'[2]04'!E72</f>
        <v>0</v>
      </c>
      <c r="F70" s="15">
        <f t="shared" si="16"/>
        <v>84</v>
      </c>
      <c r="G70" s="204">
        <f>'[2]04'!H72</f>
        <v>35</v>
      </c>
      <c r="H70" s="205">
        <f>'[2]04'!I72</f>
        <v>0</v>
      </c>
      <c r="I70" s="205">
        <f>'[2]04'!J72</f>
        <v>0</v>
      </c>
      <c r="J70" s="205">
        <f>'[2]04'!K72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'[2]04'!B73</f>
        <v>84</v>
      </c>
      <c r="C71" s="205">
        <f>'[2]04'!C73</f>
        <v>0</v>
      </c>
      <c r="D71" s="205">
        <f>'[2]04'!D73</f>
        <v>0</v>
      </c>
      <c r="E71" s="205">
        <f>'[2]04'!E73</f>
        <v>0</v>
      </c>
      <c r="F71" s="15">
        <f t="shared" si="16"/>
        <v>84</v>
      </c>
      <c r="G71" s="204">
        <f>'[2]04'!H73</f>
        <v>36</v>
      </c>
      <c r="H71" s="205">
        <f>'[2]04'!I73</f>
        <v>0</v>
      </c>
      <c r="I71" s="205">
        <f>'[2]04'!J73</f>
        <v>0</v>
      </c>
      <c r="J71" s="205">
        <f>'[2]04'!K73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'[2]04'!B74</f>
        <v>84</v>
      </c>
      <c r="C72" s="205">
        <f>'[2]04'!C74</f>
        <v>0</v>
      </c>
      <c r="D72" s="205">
        <f>'[2]04'!D74</f>
        <v>0</v>
      </c>
      <c r="E72" s="205">
        <f>'[2]04'!E74</f>
        <v>0</v>
      </c>
      <c r="F72" s="15">
        <f t="shared" si="16"/>
        <v>84</v>
      </c>
      <c r="G72" s="204">
        <f>'[2]04'!H74</f>
        <v>36</v>
      </c>
      <c r="H72" s="205">
        <f>'[2]04'!I74</f>
        <v>0</v>
      </c>
      <c r="I72" s="205">
        <f>'[2]04'!J74</f>
        <v>0</v>
      </c>
      <c r="J72" s="205">
        <f>'[2]04'!K74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'[2]04'!B75</f>
        <v>84</v>
      </c>
      <c r="C73" s="205">
        <f>'[2]04'!C75</f>
        <v>0</v>
      </c>
      <c r="D73" s="205">
        <f>'[2]04'!D75</f>
        <v>0</v>
      </c>
      <c r="E73" s="205">
        <f>'[2]04'!E75</f>
        <v>0</v>
      </c>
      <c r="F73" s="15">
        <f t="shared" si="16"/>
        <v>84</v>
      </c>
      <c r="G73" s="204">
        <f>'[2]04'!H75</f>
        <v>36</v>
      </c>
      <c r="H73" s="205">
        <f>'[2]04'!I75</f>
        <v>0</v>
      </c>
      <c r="I73" s="205">
        <f>'[2]04'!J75</f>
        <v>0</v>
      </c>
      <c r="J73" s="205">
        <f>'[2]04'!K75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'[2]04'!B76</f>
        <v>84</v>
      </c>
      <c r="C74" s="205">
        <f>'[2]04'!C76</f>
        <v>0</v>
      </c>
      <c r="D74" s="205">
        <f>'[2]04'!D76</f>
        <v>0</v>
      </c>
      <c r="E74" s="205">
        <f>'[2]04'!E76</f>
        <v>0</v>
      </c>
      <c r="F74" s="15">
        <f t="shared" si="16"/>
        <v>84</v>
      </c>
      <c r="G74" s="204">
        <f>'[2]04'!H76</f>
        <v>36</v>
      </c>
      <c r="H74" s="205">
        <f>'[2]04'!I76</f>
        <v>0</v>
      </c>
      <c r="I74" s="205">
        <f>'[2]04'!J76</f>
        <v>0</v>
      </c>
      <c r="J74" s="205">
        <f>'[2]04'!K76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'[2]04'!B77</f>
        <v>84</v>
      </c>
      <c r="C75" s="205">
        <f>'[2]04'!C77</f>
        <v>0</v>
      </c>
      <c r="D75" s="205">
        <f>'[2]04'!D77</f>
        <v>0</v>
      </c>
      <c r="E75" s="205">
        <f>'[2]04'!E77</f>
        <v>0</v>
      </c>
      <c r="F75" s="15">
        <f t="shared" si="16"/>
        <v>84</v>
      </c>
      <c r="G75" s="204">
        <f>'[2]04'!H77</f>
        <v>36</v>
      </c>
      <c r="H75" s="205">
        <f>'[2]04'!I77</f>
        <v>0</v>
      </c>
      <c r="I75" s="205">
        <f>'[2]04'!J77</f>
        <v>0</v>
      </c>
      <c r="J75" s="205">
        <f>'[2]04'!K77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'[2]04'!B78</f>
        <v>84</v>
      </c>
      <c r="C76" s="205">
        <f>'[2]04'!C78</f>
        <v>0</v>
      </c>
      <c r="D76" s="205">
        <f>'[2]04'!D78</f>
        <v>0</v>
      </c>
      <c r="E76" s="205">
        <f>'[2]04'!E78</f>
        <v>0</v>
      </c>
      <c r="F76" s="15">
        <f t="shared" si="16"/>
        <v>84</v>
      </c>
      <c r="G76" s="204">
        <f>'[2]04'!H78</f>
        <v>36</v>
      </c>
      <c r="H76" s="205">
        <f>'[2]04'!I78</f>
        <v>0</v>
      </c>
      <c r="I76" s="205">
        <f>'[2]04'!J78</f>
        <v>0</v>
      </c>
      <c r="J76" s="205">
        <f>'[2]04'!K78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'[2]04'!B79</f>
        <v>84</v>
      </c>
      <c r="C77" s="205">
        <f>'[2]04'!C79</f>
        <v>0</v>
      </c>
      <c r="D77" s="205">
        <f>'[2]04'!D79</f>
        <v>0</v>
      </c>
      <c r="E77" s="205">
        <f>'[2]04'!E79</f>
        <v>0</v>
      </c>
      <c r="F77" s="15">
        <f t="shared" si="16"/>
        <v>84</v>
      </c>
      <c r="G77" s="204">
        <f>'[2]04'!H79</f>
        <v>36</v>
      </c>
      <c r="H77" s="205">
        <f>'[2]04'!I79</f>
        <v>0</v>
      </c>
      <c r="I77" s="205">
        <f>'[2]04'!J79</f>
        <v>0</v>
      </c>
      <c r="J77" s="205">
        <f>'[2]04'!K79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'[2]04'!B80</f>
        <v>84</v>
      </c>
      <c r="C78" s="205">
        <f>'[2]04'!C80</f>
        <v>0</v>
      </c>
      <c r="D78" s="205">
        <f>'[2]04'!D80</f>
        <v>0</v>
      </c>
      <c r="E78" s="205">
        <f>'[2]04'!E80</f>
        <v>0</v>
      </c>
      <c r="F78" s="15">
        <f t="shared" si="16"/>
        <v>84</v>
      </c>
      <c r="G78" s="204">
        <f>'[2]04'!H80</f>
        <v>36</v>
      </c>
      <c r="H78" s="205">
        <f>'[2]04'!I80</f>
        <v>0</v>
      </c>
      <c r="I78" s="205">
        <f>'[2]04'!J80</f>
        <v>0</v>
      </c>
      <c r="J78" s="205">
        <f>'[2]04'!K80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'[2]04'!B81</f>
        <v>84</v>
      </c>
      <c r="C79" s="205">
        <f>'[2]04'!C81</f>
        <v>0</v>
      </c>
      <c r="D79" s="205">
        <f>'[2]04'!D81</f>
        <v>0</v>
      </c>
      <c r="E79" s="205">
        <f>'[2]04'!E81</f>
        <v>0</v>
      </c>
      <c r="F79" s="15">
        <f t="shared" si="16"/>
        <v>84</v>
      </c>
      <c r="G79" s="204">
        <f>'[2]04'!H81</f>
        <v>37</v>
      </c>
      <c r="H79" s="205">
        <f>'[2]04'!I81</f>
        <v>0</v>
      </c>
      <c r="I79" s="205">
        <f>'[2]04'!J81</f>
        <v>0</v>
      </c>
      <c r="J79" s="205">
        <f>'[2]04'!K81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'[2]04'!B82</f>
        <v>84</v>
      </c>
      <c r="C80" s="205">
        <f>'[2]04'!C82</f>
        <v>0</v>
      </c>
      <c r="D80" s="205">
        <f>'[2]04'!D82</f>
        <v>0</v>
      </c>
      <c r="E80" s="205">
        <f>'[2]04'!E82</f>
        <v>0</v>
      </c>
      <c r="F80" s="15">
        <f t="shared" si="16"/>
        <v>84</v>
      </c>
      <c r="G80" s="204">
        <f>'[2]04'!H82</f>
        <v>37</v>
      </c>
      <c r="H80" s="205">
        <f>'[2]04'!I82</f>
        <v>0</v>
      </c>
      <c r="I80" s="205">
        <f>'[2]04'!J82</f>
        <v>0</v>
      </c>
      <c r="J80" s="205">
        <f>'[2]04'!K82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'[2]04'!B83</f>
        <v>84</v>
      </c>
      <c r="C81" s="205">
        <f>'[2]04'!C83</f>
        <v>0</v>
      </c>
      <c r="D81" s="205">
        <f>'[2]04'!D83</f>
        <v>0</v>
      </c>
      <c r="E81" s="205">
        <f>'[2]04'!E83</f>
        <v>0</v>
      </c>
      <c r="F81" s="15">
        <f t="shared" si="16"/>
        <v>84</v>
      </c>
      <c r="G81" s="204">
        <f>'[2]04'!H83</f>
        <v>37</v>
      </c>
      <c r="H81" s="205">
        <f>'[2]04'!I83</f>
        <v>0</v>
      </c>
      <c r="I81" s="205">
        <f>'[2]04'!J83</f>
        <v>0</v>
      </c>
      <c r="J81" s="205">
        <f>'[2]04'!K83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'[2]04'!B84</f>
        <v>84</v>
      </c>
      <c r="C82" s="205">
        <f>'[2]04'!C84</f>
        <v>0</v>
      </c>
      <c r="D82" s="205">
        <f>'[2]04'!D84</f>
        <v>0</v>
      </c>
      <c r="E82" s="205">
        <f>'[2]04'!E84</f>
        <v>0</v>
      </c>
      <c r="F82" s="15">
        <f t="shared" si="16"/>
        <v>84</v>
      </c>
      <c r="G82" s="204">
        <f>'[2]04'!H84</f>
        <v>37</v>
      </c>
      <c r="H82" s="205">
        <f>'[2]04'!I84</f>
        <v>0</v>
      </c>
      <c r="I82" s="205">
        <f>'[2]04'!J84</f>
        <v>0</v>
      </c>
      <c r="J82" s="205">
        <f>'[2]04'!K84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'[2]04'!B85</f>
        <v>84</v>
      </c>
      <c r="C83" s="205">
        <f>'[2]04'!C85</f>
        <v>0</v>
      </c>
      <c r="D83" s="205">
        <f>'[2]04'!D85</f>
        <v>0</v>
      </c>
      <c r="E83" s="205">
        <f>'[2]04'!E85</f>
        <v>0</v>
      </c>
      <c r="F83" s="15">
        <f t="shared" si="16"/>
        <v>84</v>
      </c>
      <c r="G83" s="204">
        <f>'[2]04'!H85</f>
        <v>37</v>
      </c>
      <c r="H83" s="205">
        <f>'[2]04'!I85</f>
        <v>0</v>
      </c>
      <c r="I83" s="205">
        <f>'[2]04'!J85</f>
        <v>0</v>
      </c>
      <c r="J83" s="205">
        <f>'[2]04'!K85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'[2]04'!B86</f>
        <v>84</v>
      </c>
      <c r="C84" s="205">
        <f>'[2]04'!C86</f>
        <v>0</v>
      </c>
      <c r="D84" s="205">
        <f>'[2]04'!D86</f>
        <v>0</v>
      </c>
      <c r="E84" s="205">
        <f>'[2]04'!E86</f>
        <v>0</v>
      </c>
      <c r="F84" s="15">
        <f t="shared" si="16"/>
        <v>84</v>
      </c>
      <c r="G84" s="204">
        <f>'[2]04'!H86</f>
        <v>37</v>
      </c>
      <c r="H84" s="205">
        <f>'[2]04'!I86</f>
        <v>0</v>
      </c>
      <c r="I84" s="205">
        <f>'[2]04'!J86</f>
        <v>0</v>
      </c>
      <c r="J84" s="205">
        <f>'[2]04'!K86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'[2]04'!B87</f>
        <v>84</v>
      </c>
      <c r="C85" s="205">
        <f>'[2]04'!C87</f>
        <v>0</v>
      </c>
      <c r="D85" s="205">
        <f>'[2]04'!D87</f>
        <v>0</v>
      </c>
      <c r="E85" s="205">
        <f>'[2]04'!E87</f>
        <v>0</v>
      </c>
      <c r="F85" s="15">
        <f t="shared" si="16"/>
        <v>84</v>
      </c>
      <c r="G85" s="204">
        <f>'[2]04'!H87</f>
        <v>37</v>
      </c>
      <c r="H85" s="205">
        <f>'[2]04'!I87</f>
        <v>0</v>
      </c>
      <c r="I85" s="205">
        <f>'[2]04'!J87</f>
        <v>0</v>
      </c>
      <c r="J85" s="205">
        <f>'[2]04'!K87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'[2]04'!B88</f>
        <v>84</v>
      </c>
      <c r="C86" s="205">
        <f>'[2]04'!C88</f>
        <v>0</v>
      </c>
      <c r="D86" s="205">
        <f>'[2]04'!D88</f>
        <v>0</v>
      </c>
      <c r="E86" s="205">
        <f>'[2]04'!E88</f>
        <v>0</v>
      </c>
      <c r="F86" s="15">
        <f t="shared" si="16"/>
        <v>84</v>
      </c>
      <c r="G86" s="204">
        <f>'[2]04'!H88</f>
        <v>37</v>
      </c>
      <c r="H86" s="205">
        <f>'[2]04'!I88</f>
        <v>0</v>
      </c>
      <c r="I86" s="205">
        <f>'[2]04'!J88</f>
        <v>0</v>
      </c>
      <c r="J86" s="205">
        <f>'[2]04'!K88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'[2]04'!B89</f>
        <v>84</v>
      </c>
      <c r="C87" s="205">
        <f>'[2]04'!C89</f>
        <v>0</v>
      </c>
      <c r="D87" s="205">
        <f>'[2]04'!D89</f>
        <v>0</v>
      </c>
      <c r="E87" s="205">
        <f>'[2]04'!E89</f>
        <v>0</v>
      </c>
      <c r="F87" s="15">
        <f t="shared" si="16"/>
        <v>84</v>
      </c>
      <c r="G87" s="204">
        <f>'[2]04'!H89</f>
        <v>37</v>
      </c>
      <c r="H87" s="205">
        <f>'[2]04'!I89</f>
        <v>0</v>
      </c>
      <c r="I87" s="205">
        <f>'[2]04'!J89</f>
        <v>0</v>
      </c>
      <c r="J87" s="205">
        <f>'[2]04'!K89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'[2]04'!B90</f>
        <v>84</v>
      </c>
      <c r="C88" s="205">
        <f>'[2]04'!C90</f>
        <v>0</v>
      </c>
      <c r="D88" s="205">
        <f>'[2]04'!D90</f>
        <v>0</v>
      </c>
      <c r="E88" s="205">
        <f>'[2]04'!E90</f>
        <v>0</v>
      </c>
      <c r="F88" s="15">
        <f t="shared" si="16"/>
        <v>84</v>
      </c>
      <c r="G88" s="204">
        <f>'[2]04'!H90</f>
        <v>37</v>
      </c>
      <c r="H88" s="205">
        <f>'[2]04'!I90</f>
        <v>0</v>
      </c>
      <c r="I88" s="205">
        <f>'[2]04'!J90</f>
        <v>0</v>
      </c>
      <c r="J88" s="205">
        <f>'[2]04'!K90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'[2]04'!B91</f>
        <v>84</v>
      </c>
      <c r="C89" s="205">
        <f>'[2]04'!C91</f>
        <v>0</v>
      </c>
      <c r="D89" s="205">
        <f>'[2]04'!D91</f>
        <v>0</v>
      </c>
      <c r="E89" s="205">
        <f>'[2]04'!E91</f>
        <v>0</v>
      </c>
      <c r="F89" s="15">
        <f t="shared" si="16"/>
        <v>84</v>
      </c>
      <c r="G89" s="204">
        <f>'[2]04'!H91</f>
        <v>37</v>
      </c>
      <c r="H89" s="205">
        <f>'[2]04'!I91</f>
        <v>0</v>
      </c>
      <c r="I89" s="205">
        <f>'[2]04'!J91</f>
        <v>0</v>
      </c>
      <c r="J89" s="205">
        <f>'[2]04'!K91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'[2]04'!B92</f>
        <v>84</v>
      </c>
      <c r="C90" s="205">
        <f>'[2]04'!C92</f>
        <v>0</v>
      </c>
      <c r="D90" s="205">
        <f>'[2]04'!D92</f>
        <v>0</v>
      </c>
      <c r="E90" s="205">
        <f>'[2]04'!E92</f>
        <v>0</v>
      </c>
      <c r="F90" s="15">
        <f t="shared" si="16"/>
        <v>84</v>
      </c>
      <c r="G90" s="204">
        <f>'[2]04'!H92</f>
        <v>37</v>
      </c>
      <c r="H90" s="205">
        <f>'[2]04'!I92</f>
        <v>0</v>
      </c>
      <c r="I90" s="205">
        <f>'[2]04'!J92</f>
        <v>0</v>
      </c>
      <c r="J90" s="205">
        <f>'[2]04'!K92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'[2]04'!B93</f>
        <v>84</v>
      </c>
      <c r="C91" s="205">
        <f>'[2]04'!C93</f>
        <v>0</v>
      </c>
      <c r="D91" s="205">
        <f>'[2]04'!D93</f>
        <v>0</v>
      </c>
      <c r="E91" s="205">
        <f>'[2]04'!E93</f>
        <v>0</v>
      </c>
      <c r="F91" s="15">
        <f t="shared" si="16"/>
        <v>84</v>
      </c>
      <c r="G91" s="204">
        <f>'[2]04'!H93</f>
        <v>38</v>
      </c>
      <c r="H91" s="205">
        <f>'[2]04'!I93</f>
        <v>0</v>
      </c>
      <c r="I91" s="205">
        <f>'[2]04'!J93</f>
        <v>0</v>
      </c>
      <c r="J91" s="205">
        <f>'[2]04'!K93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'[2]04'!B94</f>
        <v>84</v>
      </c>
      <c r="C92" s="205">
        <f>'[2]04'!C94</f>
        <v>0</v>
      </c>
      <c r="D92" s="205">
        <f>'[2]04'!D94</f>
        <v>0</v>
      </c>
      <c r="E92" s="205">
        <f>'[2]04'!E94</f>
        <v>0</v>
      </c>
      <c r="F92" s="15">
        <f t="shared" si="16"/>
        <v>84</v>
      </c>
      <c r="G92" s="204">
        <f>'[2]04'!H94</f>
        <v>38</v>
      </c>
      <c r="H92" s="205">
        <f>'[2]04'!I94</f>
        <v>0</v>
      </c>
      <c r="I92" s="205">
        <f>'[2]04'!J94</f>
        <v>0</v>
      </c>
      <c r="J92" s="205">
        <f>'[2]04'!K94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'[2]04'!B95</f>
        <v>84</v>
      </c>
      <c r="C93" s="205">
        <f>'[2]04'!C95</f>
        <v>0</v>
      </c>
      <c r="D93" s="205">
        <f>'[2]04'!D95</f>
        <v>0</v>
      </c>
      <c r="E93" s="205">
        <f>'[2]04'!E95</f>
        <v>0</v>
      </c>
      <c r="F93" s="15">
        <f t="shared" si="16"/>
        <v>84</v>
      </c>
      <c r="G93" s="204">
        <f>'[2]04'!H95</f>
        <v>38</v>
      </c>
      <c r="H93" s="205">
        <f>'[2]04'!I95</f>
        <v>0</v>
      </c>
      <c r="I93" s="205">
        <f>'[2]04'!J95</f>
        <v>0</v>
      </c>
      <c r="J93" s="205">
        <f>'[2]04'!K95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'[2]04'!B96</f>
        <v>84</v>
      </c>
      <c r="C94" s="205">
        <f>'[2]04'!C96</f>
        <v>0</v>
      </c>
      <c r="D94" s="205">
        <f>'[2]04'!D96</f>
        <v>0</v>
      </c>
      <c r="E94" s="205">
        <f>'[2]04'!E96</f>
        <v>0</v>
      </c>
      <c r="F94" s="15">
        <f t="shared" si="16"/>
        <v>84</v>
      </c>
      <c r="G94" s="204">
        <f>'[2]04'!H96</f>
        <v>38</v>
      </c>
      <c r="H94" s="205">
        <f>'[2]04'!I96</f>
        <v>0</v>
      </c>
      <c r="I94" s="205">
        <f>'[2]04'!J96</f>
        <v>0</v>
      </c>
      <c r="J94" s="205">
        <f>'[2]04'!K96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'[2]04'!B97</f>
        <v>84</v>
      </c>
      <c r="C95" s="205">
        <f>'[2]04'!C97</f>
        <v>0</v>
      </c>
      <c r="D95" s="205">
        <f>'[2]04'!D97</f>
        <v>0</v>
      </c>
      <c r="E95" s="205">
        <f>'[2]04'!E97</f>
        <v>0</v>
      </c>
      <c r="F95" s="15">
        <f t="shared" si="16"/>
        <v>84</v>
      </c>
      <c r="G95" s="204">
        <f>'[2]04'!H97</f>
        <v>38</v>
      </c>
      <c r="H95" s="205">
        <f>'[2]04'!I97</f>
        <v>0</v>
      </c>
      <c r="I95" s="205">
        <f>'[2]04'!J97</f>
        <v>0</v>
      </c>
      <c r="J95" s="205">
        <f>'[2]04'!K97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'[2]04'!B98</f>
        <v>84</v>
      </c>
      <c r="C96" s="205">
        <f>'[2]04'!C98</f>
        <v>0</v>
      </c>
      <c r="D96" s="205">
        <f>'[2]04'!D98</f>
        <v>0</v>
      </c>
      <c r="E96" s="205">
        <f>'[2]04'!E98</f>
        <v>0</v>
      </c>
      <c r="F96" s="15">
        <f t="shared" si="16"/>
        <v>84</v>
      </c>
      <c r="G96" s="204">
        <f>'[2]04'!H98</f>
        <v>38</v>
      </c>
      <c r="H96" s="205">
        <f>'[2]04'!I98</f>
        <v>0</v>
      </c>
      <c r="I96" s="205">
        <f>'[2]04'!J98</f>
        <v>0</v>
      </c>
      <c r="J96" s="205">
        <f>'[2]04'!K98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'[2]04'!B99</f>
        <v>84</v>
      </c>
      <c r="C97" s="205">
        <f>'[2]04'!C99</f>
        <v>0</v>
      </c>
      <c r="D97" s="205">
        <f>'[2]04'!D99</f>
        <v>0</v>
      </c>
      <c r="E97" s="205">
        <f>'[2]04'!E99</f>
        <v>0</v>
      </c>
      <c r="F97" s="15">
        <f t="shared" si="16"/>
        <v>84</v>
      </c>
      <c r="G97" s="204">
        <f>'[2]04'!H99</f>
        <v>38</v>
      </c>
      <c r="H97" s="205">
        <f>'[2]04'!I99</f>
        <v>0</v>
      </c>
      <c r="I97" s="205">
        <f>'[2]04'!J99</f>
        <v>0</v>
      </c>
      <c r="J97" s="205">
        <f>'[2]04'!K99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'[2]04'!B100</f>
        <v>84</v>
      </c>
      <c r="C98" s="205">
        <f>'[2]04'!C100</f>
        <v>0</v>
      </c>
      <c r="D98" s="205">
        <f>'[2]04'!D100</f>
        <v>0</v>
      </c>
      <c r="E98" s="205">
        <f>'[2]04'!E100</f>
        <v>0</v>
      </c>
      <c r="F98" s="15">
        <f t="shared" si="16"/>
        <v>84</v>
      </c>
      <c r="G98" s="204">
        <f>'[2]04'!H100</f>
        <v>38</v>
      </c>
      <c r="H98" s="205">
        <f>'[2]04'!I100</f>
        <v>0</v>
      </c>
      <c r="I98" s="205">
        <f>'[2]04'!J100</f>
        <v>0</v>
      </c>
      <c r="J98" s="205">
        <f>'[2]04'!K100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0.88100000000000001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0.88100000000000001</v>
      </c>
      <c r="L99" s="171">
        <f t="shared" si="17"/>
        <v>2.4E-2</v>
      </c>
      <c r="M99" s="171">
        <f t="shared" si="17"/>
        <v>0.86869999999999981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0.86869999999999981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960</v>
      </c>
      <c r="G3" s="16">
        <f>'[3]04'!G5</f>
        <v>0</v>
      </c>
      <c r="H3" s="17">
        <f>SUM(B3:G3)</f>
        <v>1280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960</v>
      </c>
      <c r="G4" s="16">
        <f>'[3]04'!G6</f>
        <v>0</v>
      </c>
      <c r="H4" s="17">
        <f>SUM(B4:G4)</f>
        <v>1280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960</v>
      </c>
      <c r="G5" s="16">
        <f>'[3]04'!G7</f>
        <v>0</v>
      </c>
      <c r="H5" s="17">
        <f t="shared" ref="H5:H68" si="27">SUM(B5:G5)</f>
        <v>1280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960</v>
      </c>
      <c r="G6" s="16">
        <f>'[3]04'!G8</f>
        <v>0</v>
      </c>
      <c r="H6" s="17">
        <f t="shared" si="27"/>
        <v>1280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960</v>
      </c>
      <c r="G7" s="16">
        <f>'[3]04'!G9</f>
        <v>0</v>
      </c>
      <c r="H7" s="17">
        <f t="shared" si="27"/>
        <v>1280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960</v>
      </c>
      <c r="G8" s="16">
        <f>'[3]04'!G10</f>
        <v>0</v>
      </c>
      <c r="H8" s="17">
        <f t="shared" si="27"/>
        <v>1280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960</v>
      </c>
      <c r="G9" s="16">
        <f>'[3]04'!G11</f>
        <v>0</v>
      </c>
      <c r="H9" s="17">
        <f t="shared" si="27"/>
        <v>1280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960</v>
      </c>
      <c r="G10" s="16">
        <f>'[3]04'!G12</f>
        <v>0</v>
      </c>
      <c r="H10" s="17">
        <f t="shared" si="27"/>
        <v>1280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960</v>
      </c>
      <c r="G11" s="16">
        <f>'[3]04'!G13</f>
        <v>0</v>
      </c>
      <c r="H11" s="17">
        <f t="shared" si="27"/>
        <v>1280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960</v>
      </c>
      <c r="G12" s="16">
        <f>'[3]04'!G14</f>
        <v>0</v>
      </c>
      <c r="H12" s="17">
        <f t="shared" si="27"/>
        <v>1280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960</v>
      </c>
      <c r="G13" s="16">
        <f>'[3]04'!G15</f>
        <v>0</v>
      </c>
      <c r="H13" s="17">
        <f t="shared" si="27"/>
        <v>1280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960</v>
      </c>
      <c r="G14" s="16">
        <f>'[3]04'!G16</f>
        <v>0</v>
      </c>
      <c r="H14" s="17">
        <f t="shared" si="27"/>
        <v>1280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960</v>
      </c>
      <c r="G15" s="16">
        <f>'[3]04'!G17</f>
        <v>0</v>
      </c>
      <c r="H15" s="17">
        <f t="shared" si="27"/>
        <v>1280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960</v>
      </c>
      <c r="G16" s="16">
        <f>'[3]04'!G18</f>
        <v>0</v>
      </c>
      <c r="H16" s="17">
        <f t="shared" si="27"/>
        <v>1280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960</v>
      </c>
      <c r="G17" s="16">
        <f>'[3]04'!G19</f>
        <v>0</v>
      </c>
      <c r="H17" s="17">
        <f t="shared" si="27"/>
        <v>1280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960</v>
      </c>
      <c r="G18" s="16">
        <f>'[3]04'!G20</f>
        <v>0</v>
      </c>
      <c r="H18" s="17">
        <f t="shared" si="27"/>
        <v>1280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960</v>
      </c>
      <c r="G19" s="16">
        <f>'[3]04'!G21</f>
        <v>0</v>
      </c>
      <c r="H19" s="17">
        <f t="shared" si="27"/>
        <v>1280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960</v>
      </c>
      <c r="G20" s="16">
        <f>'[3]04'!G22</f>
        <v>0</v>
      </c>
      <c r="H20" s="17">
        <f t="shared" si="27"/>
        <v>1280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960</v>
      </c>
      <c r="G21" s="16">
        <f>'[3]04'!G23</f>
        <v>0</v>
      </c>
      <c r="H21" s="17">
        <f t="shared" si="27"/>
        <v>1280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960</v>
      </c>
      <c r="G22" s="16">
        <f>'[3]04'!G24</f>
        <v>0</v>
      </c>
      <c r="H22" s="17">
        <f t="shared" si="27"/>
        <v>1280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960</v>
      </c>
      <c r="G23" s="16">
        <f>'[3]04'!G25</f>
        <v>0</v>
      </c>
      <c r="H23" s="17">
        <f t="shared" si="27"/>
        <v>1280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960</v>
      </c>
      <c r="G24" s="16">
        <f>'[3]04'!G26</f>
        <v>0</v>
      </c>
      <c r="H24" s="17">
        <f t="shared" si="27"/>
        <v>1280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960</v>
      </c>
      <c r="G25" s="16">
        <f>'[3]04'!G27</f>
        <v>0</v>
      </c>
      <c r="H25" s="17">
        <f t="shared" si="27"/>
        <v>1280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960</v>
      </c>
      <c r="G26" s="16">
        <f>'[3]04'!G28</f>
        <v>0</v>
      </c>
      <c r="H26" s="17">
        <f t="shared" si="27"/>
        <v>1280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960</v>
      </c>
      <c r="G27" s="16">
        <f>'[3]04'!G29</f>
        <v>0</v>
      </c>
      <c r="H27" s="17">
        <f t="shared" si="27"/>
        <v>1280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25.57</v>
      </c>
      <c r="AE27" s="8">
        <f t="shared" si="11"/>
        <v>25.57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25.57</v>
      </c>
      <c r="AL27" s="8">
        <f t="shared" si="31"/>
        <v>218.86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218.86</v>
      </c>
      <c r="AT27" s="8">
        <v>30</v>
      </c>
      <c r="AU27" s="8">
        <v>24.86</v>
      </c>
      <c r="AW27" s="207">
        <v>25.57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25.57</v>
      </c>
      <c r="BD27" s="207">
        <v>25.57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25.57</v>
      </c>
      <c r="BL27" s="8">
        <f t="shared" si="21"/>
        <v>30</v>
      </c>
      <c r="BM27" s="8">
        <f t="shared" si="22"/>
        <v>24.86</v>
      </c>
      <c r="BN27" s="8">
        <f t="shared" si="23"/>
        <v>25.57</v>
      </c>
      <c r="BO27" s="8">
        <f t="shared" si="24"/>
        <v>25.57</v>
      </c>
      <c r="BP27" s="182">
        <f t="shared" si="25"/>
        <v>4.43</v>
      </c>
      <c r="BQ27" s="182">
        <f t="shared" si="26"/>
        <v>-0.71000000000000085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960</v>
      </c>
      <c r="G28" s="16">
        <f>'[3]04'!G30</f>
        <v>0</v>
      </c>
      <c r="H28" s="17">
        <f t="shared" si="27"/>
        <v>1280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30</v>
      </c>
      <c r="AU28" s="8">
        <v>24.86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30</v>
      </c>
      <c r="BM28" s="8">
        <f t="shared" si="22"/>
        <v>24.86</v>
      </c>
      <c r="BN28" s="8">
        <f t="shared" si="23"/>
        <v>25.57</v>
      </c>
      <c r="BO28" s="8">
        <f t="shared" si="24"/>
        <v>25.57</v>
      </c>
      <c r="BP28" s="182">
        <f t="shared" si="25"/>
        <v>4.43</v>
      </c>
      <c r="BQ28" s="182">
        <f t="shared" si="26"/>
        <v>-0.71000000000000085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960</v>
      </c>
      <c r="G29" s="16">
        <f>'[3]04'!G31</f>
        <v>0</v>
      </c>
      <c r="H29" s="17">
        <f t="shared" si="27"/>
        <v>1280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24.86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24.86</v>
      </c>
      <c r="AL29" s="8">
        <f t="shared" si="31"/>
        <v>215.14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215.14</v>
      </c>
      <c r="AT29" s="8">
        <v>30</v>
      </c>
      <c r="AU29" s="8">
        <v>24.86</v>
      </c>
      <c r="AW29" s="207">
        <v>30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30</v>
      </c>
      <c r="BD29" s="207">
        <v>24.86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24.86</v>
      </c>
      <c r="BL29" s="8">
        <f t="shared" si="21"/>
        <v>30</v>
      </c>
      <c r="BM29" s="8">
        <f t="shared" si="22"/>
        <v>24.86</v>
      </c>
      <c r="BN29" s="8">
        <f t="shared" si="23"/>
        <v>30</v>
      </c>
      <c r="BO29" s="8">
        <f t="shared" si="24"/>
        <v>24.86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960</v>
      </c>
      <c r="G30" s="16">
        <f>'[3]04'!G32</f>
        <v>0</v>
      </c>
      <c r="H30" s="17">
        <f t="shared" si="27"/>
        <v>1280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24.86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24.86</v>
      </c>
      <c r="AL30" s="8">
        <f t="shared" si="31"/>
        <v>215.14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215.14</v>
      </c>
      <c r="AT30" s="8">
        <v>30</v>
      </c>
      <c r="AU30" s="8">
        <v>24.86</v>
      </c>
      <c r="AW30" s="207">
        <v>30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30</v>
      </c>
      <c r="BD30" s="207">
        <v>24.86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24.86</v>
      </c>
      <c r="BL30" s="8">
        <f t="shared" si="21"/>
        <v>30</v>
      </c>
      <c r="BM30" s="8">
        <f t="shared" si="22"/>
        <v>24.86</v>
      </c>
      <c r="BN30" s="8">
        <f t="shared" si="23"/>
        <v>30</v>
      </c>
      <c r="BO30" s="8">
        <f t="shared" si="24"/>
        <v>24.86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960</v>
      </c>
      <c r="G31" s="16">
        <f>'[3]04'!G33</f>
        <v>0</v>
      </c>
      <c r="H31" s="17">
        <f t="shared" si="27"/>
        <v>1280</v>
      </c>
      <c r="I31" s="15">
        <f>'[3]04'!J33</f>
        <v>279.21600000000001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279.21600000000001</v>
      </c>
      <c r="P31" s="18">
        <f>frq!C31</f>
        <v>1</v>
      </c>
      <c r="Q31" s="15">
        <f t="shared" si="29"/>
        <v>279.21600000000001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279.21600000000001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247.21600000000001</v>
      </c>
      <c r="AT31" s="8">
        <v>0</v>
      </c>
      <c r="AU31" s="8">
        <v>32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960</v>
      </c>
      <c r="G32" s="16">
        <f>'[3]04'!G34</f>
        <v>0</v>
      </c>
      <c r="H32" s="17">
        <f t="shared" si="27"/>
        <v>1280</v>
      </c>
      <c r="I32" s="15">
        <f>'[3]04'!J34</f>
        <v>279.21600000000001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279.21600000000001</v>
      </c>
      <c r="P32" s="18">
        <f>frq!C32</f>
        <v>1</v>
      </c>
      <c r="Q32" s="15">
        <f t="shared" si="29"/>
        <v>279.21600000000001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279.21600000000001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247.21600000000001</v>
      </c>
      <c r="AT32" s="8">
        <v>0</v>
      </c>
      <c r="AU32" s="8">
        <v>32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960</v>
      </c>
      <c r="G33" s="16">
        <f>'[3]04'!G35</f>
        <v>0</v>
      </c>
      <c r="H33" s="17">
        <f t="shared" si="27"/>
        <v>1280</v>
      </c>
      <c r="I33" s="15">
        <f>'[3]04'!J35</f>
        <v>279.21600000000001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279.21600000000001</v>
      </c>
      <c r="P33" s="18">
        <f>frq!C33</f>
        <v>1</v>
      </c>
      <c r="Q33" s="15">
        <f t="shared" si="29"/>
        <v>279.21600000000001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279.21600000000001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0</v>
      </c>
      <c r="AU33" s="8">
        <v>32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0</v>
      </c>
      <c r="BM33" s="8">
        <f t="shared" si="22"/>
        <v>32</v>
      </c>
      <c r="BN33" s="8">
        <f t="shared" si="23"/>
        <v>0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960</v>
      </c>
      <c r="G34" s="16">
        <f>'[3]04'!G36</f>
        <v>0</v>
      </c>
      <c r="H34" s="17">
        <f t="shared" si="27"/>
        <v>1280</v>
      </c>
      <c r="I34" s="15">
        <f>'[3]04'!J36</f>
        <v>279.21600000000001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279.21600000000001</v>
      </c>
      <c r="P34" s="18">
        <f>frq!C34</f>
        <v>1</v>
      </c>
      <c r="Q34" s="15">
        <f t="shared" si="29"/>
        <v>279.21600000000001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279.21600000000001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0</v>
      </c>
      <c r="AU34" s="8">
        <v>32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0</v>
      </c>
      <c r="BM34" s="8">
        <f t="shared" si="22"/>
        <v>32</v>
      </c>
      <c r="BN34" s="8">
        <f t="shared" si="23"/>
        <v>0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960</v>
      </c>
      <c r="G35" s="16">
        <f>'[3]04'!G37</f>
        <v>0</v>
      </c>
      <c r="H35" s="17">
        <f t="shared" si="27"/>
        <v>1280</v>
      </c>
      <c r="I35" s="15">
        <f>'[3]04'!J37</f>
        <v>279.21600000000001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279.21600000000001</v>
      </c>
      <c r="P35" s="18">
        <f>frq!C35</f>
        <v>1</v>
      </c>
      <c r="Q35" s="15">
        <f t="shared" si="29"/>
        <v>279.21600000000001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279.21600000000001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247.21600000000001</v>
      </c>
      <c r="AT35" s="8">
        <v>0</v>
      </c>
      <c r="AU35" s="8">
        <v>32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960</v>
      </c>
      <c r="G36" s="16">
        <f>'[3]04'!G38</f>
        <v>0</v>
      </c>
      <c r="H36" s="17">
        <f t="shared" si="27"/>
        <v>1280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</v>
      </c>
      <c r="AT36" s="8">
        <v>15.4</v>
      </c>
      <c r="AU36" s="8">
        <v>32</v>
      </c>
      <c r="AW36" s="207">
        <v>15.4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15.4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15.4</v>
      </c>
      <c r="BM36" s="8">
        <f t="shared" si="22"/>
        <v>32</v>
      </c>
      <c r="BN36" s="8">
        <f t="shared" si="23"/>
        <v>15.4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960</v>
      </c>
      <c r="G37" s="16">
        <f>'[3]04'!G39</f>
        <v>0</v>
      </c>
      <c r="H37" s="17">
        <f t="shared" si="27"/>
        <v>1280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15.4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15.4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</v>
      </c>
      <c r="AT37" s="8">
        <v>15.4</v>
      </c>
      <c r="AU37" s="8">
        <v>32</v>
      </c>
      <c r="AW37" s="207">
        <v>15.4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15.4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15.4</v>
      </c>
      <c r="BM37" s="8">
        <f t="shared" si="22"/>
        <v>32</v>
      </c>
      <c r="BN37" s="8">
        <f t="shared" si="23"/>
        <v>15.4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960</v>
      </c>
      <c r="G38" s="16">
        <f>'[3]04'!G40</f>
        <v>0</v>
      </c>
      <c r="H38" s="17">
        <f t="shared" si="27"/>
        <v>1280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15.4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15.4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</v>
      </c>
      <c r="AT38" s="8">
        <v>15.4</v>
      </c>
      <c r="AU38" s="8">
        <v>32</v>
      </c>
      <c r="AW38" s="207">
        <v>15.4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15.4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15.4</v>
      </c>
      <c r="BM38" s="8">
        <f t="shared" si="22"/>
        <v>32</v>
      </c>
      <c r="BN38" s="8">
        <f t="shared" si="23"/>
        <v>15.4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960</v>
      </c>
      <c r="G39" s="16">
        <f>'[3]04'!G41</f>
        <v>0</v>
      </c>
      <c r="H39" s="17">
        <f t="shared" si="27"/>
        <v>1280</v>
      </c>
      <c r="I39" s="15">
        <f>'[3]04'!J41</f>
        <v>274.60000000000002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274.60000000000002</v>
      </c>
      <c r="P39" s="18">
        <f>frq!C39</f>
        <v>1</v>
      </c>
      <c r="Q39" s="15">
        <f t="shared" si="29"/>
        <v>274.60000000000002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274.60000000000002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212.60000000000002</v>
      </c>
      <c r="AT39" s="8">
        <v>30</v>
      </c>
      <c r="AU39" s="8">
        <v>32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</v>
      </c>
      <c r="BM39" s="8">
        <f t="shared" si="22"/>
        <v>32</v>
      </c>
      <c r="BN39" s="8">
        <f t="shared" si="23"/>
        <v>30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960</v>
      </c>
      <c r="G40" s="16">
        <f>'[3]04'!G42</f>
        <v>0</v>
      </c>
      <c r="H40" s="17">
        <f t="shared" si="27"/>
        <v>1280</v>
      </c>
      <c r="I40" s="15">
        <f>'[3]04'!J42</f>
        <v>274.60000000000002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274.60000000000002</v>
      </c>
      <c r="P40" s="18">
        <f>frq!C40</f>
        <v>1</v>
      </c>
      <c r="Q40" s="15">
        <f t="shared" si="29"/>
        <v>274.60000000000002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274.60000000000002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212.60000000000002</v>
      </c>
      <c r="AT40" s="8">
        <v>30</v>
      </c>
      <c r="AU40" s="8">
        <v>32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</v>
      </c>
      <c r="BM40" s="8">
        <f t="shared" si="22"/>
        <v>32</v>
      </c>
      <c r="BN40" s="8">
        <f t="shared" si="23"/>
        <v>30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960</v>
      </c>
      <c r="G41" s="16">
        <f>'[3]04'!G43</f>
        <v>0</v>
      </c>
      <c r="H41" s="17">
        <f t="shared" si="27"/>
        <v>1280</v>
      </c>
      <c r="I41" s="15">
        <f>'[3]04'!J43</f>
        <v>276.60000000000002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276.60000000000002</v>
      </c>
      <c r="P41" s="18">
        <f>frq!C41</f>
        <v>1</v>
      </c>
      <c r="Q41" s="15">
        <f t="shared" si="29"/>
        <v>276.60000000000002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212.60000000000002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960</v>
      </c>
      <c r="G42" s="16">
        <f>'[3]04'!G44</f>
        <v>0</v>
      </c>
      <c r="H42" s="17">
        <f t="shared" si="27"/>
        <v>1280</v>
      </c>
      <c r="I42" s="15">
        <f>'[3]04'!J44</f>
        <v>276.60000000000002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276.60000000000002</v>
      </c>
      <c r="P42" s="18">
        <f>frq!C42</f>
        <v>1</v>
      </c>
      <c r="Q42" s="15">
        <f t="shared" si="29"/>
        <v>276.60000000000002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276.60000000000002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212.60000000000002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960</v>
      </c>
      <c r="G43" s="16">
        <f>'[3]04'!G45</f>
        <v>0</v>
      </c>
      <c r="H43" s="17">
        <f t="shared" si="27"/>
        <v>1280</v>
      </c>
      <c r="I43" s="15">
        <f>'[3]04'!J45</f>
        <v>276.60000000000002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276.60000000000002</v>
      </c>
      <c r="P43" s="18">
        <f>frq!C43</f>
        <v>1</v>
      </c>
      <c r="Q43" s="15">
        <f t="shared" si="29"/>
        <v>276.60000000000002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276.60000000000002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212.60000000000002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960</v>
      </c>
      <c r="G44" s="16">
        <f>'[3]04'!G46</f>
        <v>0</v>
      </c>
      <c r="H44" s="17">
        <f t="shared" si="27"/>
        <v>1280</v>
      </c>
      <c r="I44" s="15">
        <f>'[3]04'!J46</f>
        <v>276.60000000000002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276.60000000000002</v>
      </c>
      <c r="P44" s="18">
        <f>frq!C44</f>
        <v>1</v>
      </c>
      <c r="Q44" s="15">
        <f t="shared" si="29"/>
        <v>276.60000000000002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276.60000000000002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212.60000000000002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960</v>
      </c>
      <c r="G45" s="16">
        <f>'[3]04'!G47</f>
        <v>0</v>
      </c>
      <c r="H45" s="17">
        <f t="shared" si="27"/>
        <v>1280</v>
      </c>
      <c r="I45" s="15">
        <f>'[3]04'!J47</f>
        <v>276.60000000000002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276.60000000000002</v>
      </c>
      <c r="P45" s="18">
        <f>frq!C45</f>
        <v>1</v>
      </c>
      <c r="Q45" s="15">
        <f t="shared" si="29"/>
        <v>276.60000000000002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212.60000000000002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960</v>
      </c>
      <c r="G46" s="16">
        <f>'[3]04'!G48</f>
        <v>0</v>
      </c>
      <c r="H46" s="17">
        <f t="shared" si="27"/>
        <v>1280</v>
      </c>
      <c r="I46" s="15">
        <f>'[3]04'!J48</f>
        <v>276.60000000000002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276.60000000000002</v>
      </c>
      <c r="P46" s="18">
        <f>frq!C46</f>
        <v>1</v>
      </c>
      <c r="Q46" s="15">
        <f t="shared" si="29"/>
        <v>276.60000000000002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212.60000000000002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960</v>
      </c>
      <c r="G47" s="16">
        <f>'[3]04'!G49</f>
        <v>0</v>
      </c>
      <c r="H47" s="17">
        <f t="shared" si="27"/>
        <v>1280</v>
      </c>
      <c r="I47" s="15">
        <f>'[3]04'!J49</f>
        <v>276.60000000000002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276.60000000000002</v>
      </c>
      <c r="P47" s="18">
        <f>frq!C47</f>
        <v>1</v>
      </c>
      <c r="Q47" s="15">
        <f t="shared" si="29"/>
        <v>276.60000000000002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960</v>
      </c>
      <c r="G48" s="16">
        <f>'[3]04'!G50</f>
        <v>0</v>
      </c>
      <c r="H48" s="17">
        <f t="shared" si="27"/>
        <v>1280</v>
      </c>
      <c r="I48" s="15">
        <f>'[3]04'!J50</f>
        <v>276.60000000000002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276.60000000000002</v>
      </c>
      <c r="P48" s="18">
        <f>frq!C48</f>
        <v>1</v>
      </c>
      <c r="Q48" s="15">
        <f t="shared" si="29"/>
        <v>276.60000000000002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960</v>
      </c>
      <c r="G49" s="16">
        <f>'[3]04'!G51</f>
        <v>0</v>
      </c>
      <c r="H49" s="17">
        <f t="shared" si="27"/>
        <v>1280</v>
      </c>
      <c r="I49" s="15">
        <f>'[3]04'!J51</f>
        <v>276.60000000000002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276.60000000000002</v>
      </c>
      <c r="P49" s="18">
        <f>frq!C49</f>
        <v>1</v>
      </c>
      <c r="Q49" s="15">
        <f t="shared" si="29"/>
        <v>276.60000000000002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212.60000000000002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960</v>
      </c>
      <c r="G50" s="16">
        <f>'[3]04'!G52</f>
        <v>0</v>
      </c>
      <c r="H50" s="17">
        <f t="shared" si="27"/>
        <v>1280</v>
      </c>
      <c r="I50" s="15">
        <f>'[3]04'!J52</f>
        <v>276.60000000000002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276.60000000000002</v>
      </c>
      <c r="P50" s="18">
        <f>frq!C50</f>
        <v>1</v>
      </c>
      <c r="Q50" s="15">
        <f t="shared" si="29"/>
        <v>276.60000000000002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212.60000000000002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940</v>
      </c>
      <c r="G51" s="16">
        <f>'[3]04'!G53</f>
        <v>0</v>
      </c>
      <c r="H51" s="17">
        <f t="shared" si="27"/>
        <v>1260</v>
      </c>
      <c r="I51" s="15">
        <f>'[3]04'!J53</f>
        <v>276.60000000000002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940</v>
      </c>
      <c r="G52" s="16">
        <f>'[3]04'!G54</f>
        <v>0</v>
      </c>
      <c r="H52" s="17">
        <f t="shared" si="27"/>
        <v>1260</v>
      </c>
      <c r="I52" s="15">
        <f>'[3]04'!J54</f>
        <v>276.60000000000002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940</v>
      </c>
      <c r="G53" s="16">
        <f>'[3]04'!G55</f>
        <v>0</v>
      </c>
      <c r="H53" s="17">
        <f t="shared" si="27"/>
        <v>1260</v>
      </c>
      <c r="I53" s="15">
        <f>'[3]04'!J55</f>
        <v>276.60000000000002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940</v>
      </c>
      <c r="G54" s="16">
        <f>'[3]04'!G56</f>
        <v>0</v>
      </c>
      <c r="H54" s="17">
        <f t="shared" si="27"/>
        <v>1260</v>
      </c>
      <c r="I54" s="15">
        <f>'[3]04'!J56</f>
        <v>276.60000000000002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940</v>
      </c>
      <c r="G55" s="16">
        <f>'[3]04'!G57</f>
        <v>0</v>
      </c>
      <c r="H55" s="17">
        <f t="shared" si="27"/>
        <v>1260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24.41</v>
      </c>
      <c r="AL55" s="8">
        <f t="shared" si="31"/>
        <v>213.59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213.59</v>
      </c>
      <c r="AT55" s="8">
        <v>32</v>
      </c>
      <c r="AU55" s="8">
        <v>24.41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24.41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24.41</v>
      </c>
      <c r="BL55" s="8">
        <f t="shared" si="21"/>
        <v>32</v>
      </c>
      <c r="BM55" s="8">
        <f t="shared" si="22"/>
        <v>24.41</v>
      </c>
      <c r="BN55" s="8">
        <f t="shared" si="23"/>
        <v>32</v>
      </c>
      <c r="BO55" s="8">
        <f t="shared" si="24"/>
        <v>24.41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940</v>
      </c>
      <c r="G56" s="16">
        <f>'[3]04'!G58</f>
        <v>0</v>
      </c>
      <c r="H56" s="17">
        <f t="shared" si="27"/>
        <v>1260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24.41</v>
      </c>
      <c r="AL56" s="8">
        <f t="shared" si="31"/>
        <v>213.59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213.59</v>
      </c>
      <c r="AT56" s="8">
        <v>32</v>
      </c>
      <c r="AU56" s="8">
        <v>24.41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24.41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24.41</v>
      </c>
      <c r="BL56" s="8">
        <f t="shared" si="21"/>
        <v>32</v>
      </c>
      <c r="BM56" s="8">
        <f t="shared" si="22"/>
        <v>24.41</v>
      </c>
      <c r="BN56" s="8">
        <f t="shared" si="23"/>
        <v>32</v>
      </c>
      <c r="BO56" s="8">
        <f t="shared" si="24"/>
        <v>24.41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940</v>
      </c>
      <c r="G57" s="16">
        <f>'[3]04'!G59</f>
        <v>0</v>
      </c>
      <c r="H57" s="17">
        <f t="shared" si="27"/>
        <v>1260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24.41</v>
      </c>
      <c r="AL57" s="8">
        <f t="shared" si="31"/>
        <v>213.59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213.59</v>
      </c>
      <c r="AT57" s="8">
        <v>32</v>
      </c>
      <c r="AU57" s="8">
        <v>24.41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24.41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24.41</v>
      </c>
      <c r="BL57" s="8">
        <f t="shared" si="21"/>
        <v>32</v>
      </c>
      <c r="BM57" s="8">
        <f t="shared" si="22"/>
        <v>24.41</v>
      </c>
      <c r="BN57" s="8">
        <f t="shared" si="23"/>
        <v>32</v>
      </c>
      <c r="BO57" s="8">
        <f t="shared" si="24"/>
        <v>24.41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940</v>
      </c>
      <c r="G58" s="16">
        <f>'[3]04'!G60</f>
        <v>0</v>
      </c>
      <c r="H58" s="17">
        <f t="shared" si="27"/>
        <v>1260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24.41</v>
      </c>
      <c r="AL58" s="8">
        <f t="shared" si="31"/>
        <v>213.59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213.59</v>
      </c>
      <c r="AT58" s="8">
        <v>32</v>
      </c>
      <c r="AU58" s="8">
        <v>24.41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24.41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24.41</v>
      </c>
      <c r="BL58" s="8">
        <f t="shared" si="21"/>
        <v>32</v>
      </c>
      <c r="BM58" s="8">
        <f t="shared" si="22"/>
        <v>24.41</v>
      </c>
      <c r="BN58" s="8">
        <f t="shared" si="23"/>
        <v>32</v>
      </c>
      <c r="BO58" s="8">
        <f t="shared" si="24"/>
        <v>24.41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940</v>
      </c>
      <c r="G59" s="16">
        <f>'[3]04'!G61</f>
        <v>0</v>
      </c>
      <c r="H59" s="17">
        <f t="shared" si="27"/>
        <v>1260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32</v>
      </c>
      <c r="AU59" s="8">
        <v>24.41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32</v>
      </c>
      <c r="BM59" s="8">
        <f t="shared" si="22"/>
        <v>24.41</v>
      </c>
      <c r="BN59" s="8">
        <f t="shared" si="23"/>
        <v>32</v>
      </c>
      <c r="BO59" s="8">
        <f t="shared" si="24"/>
        <v>24.41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940</v>
      </c>
      <c r="G60" s="16">
        <f>'[3]04'!G62</f>
        <v>0</v>
      </c>
      <c r="H60" s="17">
        <f t="shared" si="27"/>
        <v>1260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940</v>
      </c>
      <c r="G61" s="16">
        <f>'[3]04'!G63</f>
        <v>0</v>
      </c>
      <c r="H61" s="17">
        <f t="shared" si="27"/>
        <v>1260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940</v>
      </c>
      <c r="G62" s="16">
        <f>'[3]04'!G64</f>
        <v>0</v>
      </c>
      <c r="H62" s="17">
        <f t="shared" si="27"/>
        <v>1260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940</v>
      </c>
      <c r="G63" s="16">
        <f>'[3]04'!G65</f>
        <v>0</v>
      </c>
      <c r="H63" s="17">
        <f t="shared" si="27"/>
        <v>1260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940</v>
      </c>
      <c r="G64" s="16">
        <f>'[3]04'!G66</f>
        <v>0</v>
      </c>
      <c r="H64" s="17">
        <f t="shared" si="27"/>
        <v>1260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940</v>
      </c>
      <c r="G65" s="16">
        <f>'[3]04'!G67</f>
        <v>0</v>
      </c>
      <c r="H65" s="17">
        <f t="shared" si="27"/>
        <v>1260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940</v>
      </c>
      <c r="G66" s="16">
        <f>'[3]04'!G68</f>
        <v>0</v>
      </c>
      <c r="H66" s="17">
        <f t="shared" si="27"/>
        <v>1260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32</v>
      </c>
      <c r="AU66" s="8">
        <v>24.41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32</v>
      </c>
      <c r="BM66" s="8">
        <f t="shared" si="22"/>
        <v>24.41</v>
      </c>
      <c r="BN66" s="8">
        <f t="shared" si="23"/>
        <v>32</v>
      </c>
      <c r="BO66" s="8">
        <f t="shared" si="24"/>
        <v>24.41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940</v>
      </c>
      <c r="G67" s="16">
        <f>'[3]04'!G69</f>
        <v>0</v>
      </c>
      <c r="H67" s="17">
        <f t="shared" si="27"/>
        <v>1260</v>
      </c>
      <c r="I67" s="15">
        <f>'[3]04'!J69</f>
        <v>276.60000000000002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276.60000000000002</v>
      </c>
      <c r="P67" s="18">
        <f>frq!C67</f>
        <v>1</v>
      </c>
      <c r="Q67" s="15">
        <f t="shared" si="33"/>
        <v>276.60000000000002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276.60000000000002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212.60000000000002</v>
      </c>
      <c r="AT67" s="8">
        <v>32</v>
      </c>
      <c r="AU67" s="8">
        <v>32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940</v>
      </c>
      <c r="G68" s="16">
        <f>'[3]04'!G70</f>
        <v>0</v>
      </c>
      <c r="H68" s="17">
        <f t="shared" si="27"/>
        <v>1260</v>
      </c>
      <c r="I68" s="15">
        <f>'[3]04'!J70</f>
        <v>276.60000000000002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276.60000000000002</v>
      </c>
      <c r="P68" s="18">
        <f>frq!C68</f>
        <v>1</v>
      </c>
      <c r="Q68" s="15">
        <f t="shared" si="33"/>
        <v>276.60000000000002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276.60000000000002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212.60000000000002</v>
      </c>
      <c r="AT68" s="8">
        <v>32</v>
      </c>
      <c r="AU68" s="8">
        <v>32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940</v>
      </c>
      <c r="G69" s="16">
        <f>'[3]04'!G71</f>
        <v>0</v>
      </c>
      <c r="H69" s="17">
        <f t="shared" ref="H69:H98" si="59">SUM(B69:G69)</f>
        <v>1260</v>
      </c>
      <c r="I69" s="15">
        <f>'[3]04'!J71</f>
        <v>286.60000000000002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286.60000000000002</v>
      </c>
      <c r="P69" s="18">
        <f>frq!C69</f>
        <v>1</v>
      </c>
      <c r="Q69" s="15">
        <f t="shared" si="33"/>
        <v>286.60000000000002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286.60000000000002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222.60000000000002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222.60000000000002</v>
      </c>
      <c r="AT69" s="8">
        <v>32</v>
      </c>
      <c r="AU69" s="8">
        <v>32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940</v>
      </c>
      <c r="G70" s="16">
        <f>'[3]04'!G72</f>
        <v>0</v>
      </c>
      <c r="H70" s="17">
        <f t="shared" si="59"/>
        <v>1260</v>
      </c>
      <c r="I70" s="15">
        <f>'[3]04'!J72</f>
        <v>286.60000000000002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286.60000000000002</v>
      </c>
      <c r="P70" s="18">
        <f>frq!C70</f>
        <v>1</v>
      </c>
      <c r="Q70" s="15">
        <f t="shared" si="33"/>
        <v>286.60000000000002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286.60000000000002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222.60000000000002</v>
      </c>
      <c r="AT70" s="8">
        <v>32</v>
      </c>
      <c r="AU70" s="8">
        <v>32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940</v>
      </c>
      <c r="G71" s="16">
        <f>'[3]04'!G73</f>
        <v>0</v>
      </c>
      <c r="H71" s="17">
        <f t="shared" si="59"/>
        <v>1260</v>
      </c>
      <c r="I71" s="15">
        <f>'[3]04'!J73</f>
        <v>286.60000000000002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286.60000000000002</v>
      </c>
      <c r="P71" s="18">
        <f>frq!C71</f>
        <v>1</v>
      </c>
      <c r="Q71" s="15">
        <f t="shared" si="33"/>
        <v>286.60000000000002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286.60000000000002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222.60000000000002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222.60000000000002</v>
      </c>
      <c r="AT71" s="8">
        <v>32</v>
      </c>
      <c r="AU71" s="8">
        <v>32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940</v>
      </c>
      <c r="G72" s="16">
        <f>'[3]04'!G74</f>
        <v>0</v>
      </c>
      <c r="H72" s="17">
        <f t="shared" si="59"/>
        <v>1260</v>
      </c>
      <c r="I72" s="15">
        <f>'[3]04'!J74</f>
        <v>305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31.36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31.36</v>
      </c>
      <c r="AE72" s="8">
        <f t="shared" si="43"/>
        <v>31.36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31.36</v>
      </c>
      <c r="AL72" s="8">
        <f t="shared" si="35"/>
        <v>242.27999999999997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242.27999999999997</v>
      </c>
      <c r="AT72" s="8">
        <v>31.36</v>
      </c>
      <c r="AU72" s="8">
        <v>31.36</v>
      </c>
      <c r="AW72" s="207">
        <v>31.36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31.36</v>
      </c>
      <c r="BD72" s="207">
        <v>31.36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31.36</v>
      </c>
      <c r="BL72" s="8">
        <f t="shared" si="53"/>
        <v>31.36</v>
      </c>
      <c r="BM72" s="8">
        <f t="shared" si="54"/>
        <v>31.36</v>
      </c>
      <c r="BN72" s="8">
        <f t="shared" si="55"/>
        <v>31.36</v>
      </c>
      <c r="BO72" s="8">
        <f t="shared" si="56"/>
        <v>31.36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940</v>
      </c>
      <c r="G73" s="16">
        <f>'[3]04'!G75</f>
        <v>0</v>
      </c>
      <c r="H73" s="17">
        <f t="shared" si="59"/>
        <v>1260</v>
      </c>
      <c r="I73" s="15">
        <f>'[3]04'!J75</f>
        <v>305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7">
        <v>30.5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30.5</v>
      </c>
      <c r="BD73" s="207">
        <v>30.5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940</v>
      </c>
      <c r="G74" s="16">
        <f>'[3]04'!G76</f>
        <v>0</v>
      </c>
      <c r="H74" s="17">
        <f t="shared" si="59"/>
        <v>1260</v>
      </c>
      <c r="I74" s="15">
        <f>'[3]04'!J76</f>
        <v>305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7">
        <v>30.5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30.5</v>
      </c>
      <c r="BD74" s="207">
        <v>30.5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960</v>
      </c>
      <c r="G75" s="16">
        <f>'[3]04'!G77</f>
        <v>0</v>
      </c>
      <c r="H75" s="17">
        <f t="shared" si="59"/>
        <v>1280</v>
      </c>
      <c r="I75" s="15">
        <f>'[3]04'!J77</f>
        <v>310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7">
        <v>31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31</v>
      </c>
      <c r="BD75" s="207">
        <v>31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960</v>
      </c>
      <c r="G76" s="16">
        <f>'[3]04'!G78</f>
        <v>0</v>
      </c>
      <c r="H76" s="17">
        <f t="shared" si="59"/>
        <v>1280</v>
      </c>
      <c r="I76" s="15">
        <f>'[3]04'!J78</f>
        <v>310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7">
        <v>31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31</v>
      </c>
      <c r="BD76" s="207">
        <v>31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960</v>
      </c>
      <c r="G77" s="16">
        <f>'[3]04'!G79</f>
        <v>0</v>
      </c>
      <c r="H77" s="17">
        <f t="shared" si="59"/>
        <v>1280</v>
      </c>
      <c r="I77" s="15">
        <f>'[3]04'!J79</f>
        <v>310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7">
        <v>31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31</v>
      </c>
      <c r="BD77" s="207">
        <v>31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960</v>
      </c>
      <c r="G78" s="16">
        <f>'[3]04'!G80</f>
        <v>0</v>
      </c>
      <c r="H78" s="17">
        <f t="shared" si="59"/>
        <v>1280</v>
      </c>
      <c r="I78" s="15">
        <f>'[3]04'!J80</f>
        <v>310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7">
        <v>31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</v>
      </c>
      <c r="BD78" s="207">
        <v>31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960</v>
      </c>
      <c r="G79" s="16">
        <f>'[3]04'!G81</f>
        <v>0</v>
      </c>
      <c r="H79" s="17">
        <f t="shared" si="59"/>
        <v>1280</v>
      </c>
      <c r="I79" s="15">
        <f>'[3]04'!J81</f>
        <v>310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31</v>
      </c>
      <c r="AU79" s="8">
        <v>0</v>
      </c>
      <c r="AW79" s="207">
        <v>31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31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31</v>
      </c>
      <c r="BM79" s="8">
        <f t="shared" si="54"/>
        <v>0</v>
      </c>
      <c r="BN79" s="8">
        <f t="shared" si="55"/>
        <v>31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960</v>
      </c>
      <c r="G80" s="16">
        <f>'[3]04'!G82</f>
        <v>0</v>
      </c>
      <c r="H80" s="17">
        <f t="shared" si="59"/>
        <v>1280</v>
      </c>
      <c r="I80" s="15">
        <f>'[3]04'!J82</f>
        <v>310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31</v>
      </c>
      <c r="AU80" s="8">
        <v>0</v>
      </c>
      <c r="AW80" s="207">
        <v>31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31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31</v>
      </c>
      <c r="BM80" s="8">
        <f t="shared" si="54"/>
        <v>0</v>
      </c>
      <c r="BN80" s="8">
        <f t="shared" si="55"/>
        <v>31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960</v>
      </c>
      <c r="G81" s="16">
        <f>'[3]04'!G83</f>
        <v>0</v>
      </c>
      <c r="H81" s="17">
        <f t="shared" si="59"/>
        <v>1280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15.4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15.4</v>
      </c>
      <c r="AL81" s="8">
        <f t="shared" si="35"/>
        <v>222.6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</v>
      </c>
      <c r="AT81" s="8">
        <v>32</v>
      </c>
      <c r="AU81" s="8">
        <v>15.4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15.4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15.4</v>
      </c>
      <c r="BL81" s="8">
        <f t="shared" si="53"/>
        <v>32</v>
      </c>
      <c r="BM81" s="8">
        <f t="shared" si="54"/>
        <v>15.4</v>
      </c>
      <c r="BN81" s="8">
        <f t="shared" si="55"/>
        <v>32</v>
      </c>
      <c r="BO81" s="8">
        <f t="shared" si="56"/>
        <v>15.4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960</v>
      </c>
      <c r="G82" s="16">
        <f>'[3]04'!G84</f>
        <v>0</v>
      </c>
      <c r="H82" s="17">
        <f t="shared" si="59"/>
        <v>1280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15.4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15.4</v>
      </c>
      <c r="AL82" s="8">
        <f t="shared" si="35"/>
        <v>222.6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</v>
      </c>
      <c r="AT82" s="8">
        <v>32</v>
      </c>
      <c r="AU82" s="8">
        <v>15.4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15.4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15.4</v>
      </c>
      <c r="BL82" s="8">
        <f t="shared" si="53"/>
        <v>32</v>
      </c>
      <c r="BM82" s="8">
        <f t="shared" si="54"/>
        <v>15.4</v>
      </c>
      <c r="BN82" s="8">
        <f t="shared" si="55"/>
        <v>32</v>
      </c>
      <c r="BO82" s="8">
        <f t="shared" si="56"/>
        <v>15.4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960</v>
      </c>
      <c r="G83" s="16">
        <f>'[3]04'!G85</f>
        <v>0</v>
      </c>
      <c r="H83" s="17">
        <f t="shared" si="59"/>
        <v>1280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24.41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24.41</v>
      </c>
      <c r="AL83" s="8">
        <f t="shared" si="35"/>
        <v>213.59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213.59</v>
      </c>
      <c r="AT83" s="8">
        <v>32</v>
      </c>
      <c r="AU83" s="8">
        <v>24.41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24.41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24.41</v>
      </c>
      <c r="BL83" s="8">
        <f t="shared" si="53"/>
        <v>32</v>
      </c>
      <c r="BM83" s="8">
        <f t="shared" si="54"/>
        <v>24.41</v>
      </c>
      <c r="BN83" s="8">
        <f t="shared" si="55"/>
        <v>32</v>
      </c>
      <c r="BO83" s="8">
        <f t="shared" si="56"/>
        <v>24.41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960</v>
      </c>
      <c r="G84" s="16">
        <f>'[3]04'!G86</f>
        <v>0</v>
      </c>
      <c r="H84" s="17">
        <f t="shared" si="59"/>
        <v>1280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24.41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24.41</v>
      </c>
      <c r="AL84" s="8">
        <f t="shared" si="35"/>
        <v>213.59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213.59</v>
      </c>
      <c r="AT84" s="8">
        <v>32</v>
      </c>
      <c r="AU84" s="8">
        <v>24.41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24.41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24.41</v>
      </c>
      <c r="BL84" s="8">
        <f t="shared" si="53"/>
        <v>32</v>
      </c>
      <c r="BM84" s="8">
        <f t="shared" si="54"/>
        <v>24.41</v>
      </c>
      <c r="BN84" s="8">
        <f t="shared" si="55"/>
        <v>32</v>
      </c>
      <c r="BO84" s="8">
        <f t="shared" si="56"/>
        <v>24.41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960</v>
      </c>
      <c r="G85" s="16">
        <f>'[3]04'!G87</f>
        <v>0</v>
      </c>
      <c r="H85" s="17">
        <f t="shared" si="59"/>
        <v>1280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24.41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24.41</v>
      </c>
      <c r="AL85" s="8">
        <f t="shared" si="35"/>
        <v>213.59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213.59</v>
      </c>
      <c r="AT85" s="8">
        <v>32</v>
      </c>
      <c r="AU85" s="8">
        <v>24.41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24.41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24.41</v>
      </c>
      <c r="BL85" s="8">
        <f t="shared" si="53"/>
        <v>32</v>
      </c>
      <c r="BM85" s="8">
        <f t="shared" si="54"/>
        <v>24.41</v>
      </c>
      <c r="BN85" s="8">
        <f t="shared" si="55"/>
        <v>32</v>
      </c>
      <c r="BO85" s="8">
        <f t="shared" si="56"/>
        <v>24.41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960</v>
      </c>
      <c r="G86" s="16">
        <f>'[3]04'!G88</f>
        <v>0</v>
      </c>
      <c r="H86" s="17">
        <f t="shared" si="59"/>
        <v>1280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24.41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24.41</v>
      </c>
      <c r="AL86" s="8">
        <f t="shared" si="35"/>
        <v>213.59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213.59</v>
      </c>
      <c r="AT86" s="8">
        <v>32</v>
      </c>
      <c r="AU86" s="8">
        <v>24.41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24.41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24.41</v>
      </c>
      <c r="BL86" s="8">
        <f t="shared" si="53"/>
        <v>32</v>
      </c>
      <c r="BM86" s="8">
        <f t="shared" si="54"/>
        <v>24.41</v>
      </c>
      <c r="BN86" s="8">
        <f t="shared" si="55"/>
        <v>32</v>
      </c>
      <c r="BO86" s="8">
        <f t="shared" si="56"/>
        <v>24.41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960</v>
      </c>
      <c r="G87" s="16">
        <f>'[3]04'!G89</f>
        <v>0</v>
      </c>
      <c r="H87" s="17">
        <f t="shared" si="59"/>
        <v>1280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24.41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24.41</v>
      </c>
      <c r="AL87" s="8">
        <f t="shared" si="35"/>
        <v>213.59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213.59</v>
      </c>
      <c r="AT87" s="8">
        <v>32</v>
      </c>
      <c r="AU87" s="8">
        <v>24.41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24.41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24.41</v>
      </c>
      <c r="BL87" s="8">
        <f t="shared" si="53"/>
        <v>32</v>
      </c>
      <c r="BM87" s="8">
        <f t="shared" si="54"/>
        <v>24.41</v>
      </c>
      <c r="BN87" s="8">
        <f t="shared" si="55"/>
        <v>32</v>
      </c>
      <c r="BO87" s="8">
        <f t="shared" si="56"/>
        <v>24.41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960</v>
      </c>
      <c r="G88" s="16">
        <f>'[3]04'!G90</f>
        <v>0</v>
      </c>
      <c r="H88" s="17">
        <f t="shared" si="59"/>
        <v>1280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24.41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24.41</v>
      </c>
      <c r="AL88" s="8">
        <f t="shared" si="35"/>
        <v>213.59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213.59</v>
      </c>
      <c r="AT88" s="8">
        <v>32</v>
      </c>
      <c r="AU88" s="8">
        <v>24.41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24.41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24.41</v>
      </c>
      <c r="BL88" s="8">
        <f t="shared" si="53"/>
        <v>32</v>
      </c>
      <c r="BM88" s="8">
        <f t="shared" si="54"/>
        <v>24.41</v>
      </c>
      <c r="BN88" s="8">
        <f t="shared" si="55"/>
        <v>32</v>
      </c>
      <c r="BO88" s="8">
        <f t="shared" si="56"/>
        <v>24.41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960</v>
      </c>
      <c r="G89" s="16">
        <f>'[3]04'!G91</f>
        <v>0</v>
      </c>
      <c r="H89" s="17">
        <f t="shared" si="59"/>
        <v>1280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24.41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24.41</v>
      </c>
      <c r="AL89" s="8">
        <f t="shared" si="35"/>
        <v>213.59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213.59</v>
      </c>
      <c r="AT89" s="8">
        <v>32</v>
      </c>
      <c r="AU89" s="8">
        <v>24.41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24.41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24.41</v>
      </c>
      <c r="BL89" s="8">
        <f t="shared" si="53"/>
        <v>32</v>
      </c>
      <c r="BM89" s="8">
        <f t="shared" si="54"/>
        <v>24.41</v>
      </c>
      <c r="BN89" s="8">
        <f t="shared" si="55"/>
        <v>32</v>
      </c>
      <c r="BO89" s="8">
        <f t="shared" si="56"/>
        <v>24.41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960</v>
      </c>
      <c r="G90" s="16">
        <f>'[3]04'!G92</f>
        <v>0</v>
      </c>
      <c r="H90" s="17">
        <f t="shared" si="59"/>
        <v>1280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24.41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24.41</v>
      </c>
      <c r="AL90" s="8">
        <f t="shared" si="35"/>
        <v>213.59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213.59</v>
      </c>
      <c r="AT90" s="8">
        <v>32</v>
      </c>
      <c r="AU90" s="8">
        <v>24.41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24.41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24.41</v>
      </c>
      <c r="BL90" s="8">
        <f t="shared" si="53"/>
        <v>32</v>
      </c>
      <c r="BM90" s="8">
        <f t="shared" si="54"/>
        <v>24.41</v>
      </c>
      <c r="BN90" s="8">
        <f t="shared" si="55"/>
        <v>32</v>
      </c>
      <c r="BO90" s="8">
        <f t="shared" si="56"/>
        <v>24.41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960</v>
      </c>
      <c r="G91" s="16">
        <f>'[3]04'!G93</f>
        <v>0</v>
      </c>
      <c r="H91" s="17">
        <f t="shared" si="59"/>
        <v>1280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24.41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24.41</v>
      </c>
      <c r="AL91" s="8">
        <f t="shared" si="35"/>
        <v>213.59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213.59</v>
      </c>
      <c r="AT91" s="8">
        <v>32</v>
      </c>
      <c r="AU91" s="8">
        <v>24.41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24.41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24.41</v>
      </c>
      <c r="BL91" s="8">
        <f t="shared" si="53"/>
        <v>32</v>
      </c>
      <c r="BM91" s="8">
        <f t="shared" si="54"/>
        <v>24.41</v>
      </c>
      <c r="BN91" s="8">
        <f t="shared" si="55"/>
        <v>32</v>
      </c>
      <c r="BO91" s="8">
        <f t="shared" si="56"/>
        <v>24.41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960</v>
      </c>
      <c r="G92" s="16">
        <f>'[3]04'!G94</f>
        <v>0</v>
      </c>
      <c r="H92" s="17">
        <f t="shared" si="59"/>
        <v>1280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24.41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24.41</v>
      </c>
      <c r="AL92" s="8">
        <f t="shared" si="35"/>
        <v>213.59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213.59</v>
      </c>
      <c r="AT92" s="8">
        <v>32</v>
      </c>
      <c r="AU92" s="8">
        <v>24.41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24.41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24.41</v>
      </c>
      <c r="BL92" s="8">
        <f t="shared" si="53"/>
        <v>32</v>
      </c>
      <c r="BM92" s="8">
        <f t="shared" si="54"/>
        <v>24.41</v>
      </c>
      <c r="BN92" s="8">
        <f t="shared" si="55"/>
        <v>32</v>
      </c>
      <c r="BO92" s="8">
        <f t="shared" si="56"/>
        <v>24.41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960</v>
      </c>
      <c r="G93" s="16">
        <f>'[3]04'!G95</f>
        <v>0</v>
      </c>
      <c r="H93" s="17">
        <f t="shared" si="59"/>
        <v>1280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24.41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24.41</v>
      </c>
      <c r="AL93" s="8">
        <f t="shared" si="35"/>
        <v>213.59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213.59</v>
      </c>
      <c r="AT93" s="8">
        <v>32</v>
      </c>
      <c r="AU93" s="8">
        <v>24.41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24.41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24.41</v>
      </c>
      <c r="BL93" s="8">
        <f t="shared" si="53"/>
        <v>32</v>
      </c>
      <c r="BM93" s="8">
        <f t="shared" si="54"/>
        <v>24.41</v>
      </c>
      <c r="BN93" s="8">
        <f t="shared" si="55"/>
        <v>32</v>
      </c>
      <c r="BO93" s="8">
        <f t="shared" si="56"/>
        <v>24.41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960</v>
      </c>
      <c r="G94" s="16">
        <f>'[3]04'!G96</f>
        <v>0</v>
      </c>
      <c r="H94" s="17">
        <f t="shared" si="59"/>
        <v>1280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24.41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24.41</v>
      </c>
      <c r="AL94" s="8">
        <f t="shared" si="35"/>
        <v>213.59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213.59</v>
      </c>
      <c r="AT94" s="8">
        <v>32</v>
      </c>
      <c r="AU94" s="8">
        <v>24.41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24.41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24.41</v>
      </c>
      <c r="BL94" s="8">
        <f t="shared" si="53"/>
        <v>32</v>
      </c>
      <c r="BM94" s="8">
        <f t="shared" si="54"/>
        <v>24.41</v>
      </c>
      <c r="BN94" s="8">
        <f t="shared" si="55"/>
        <v>32</v>
      </c>
      <c r="BO94" s="8">
        <f t="shared" si="56"/>
        <v>24.41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960</v>
      </c>
      <c r="G95" s="16">
        <f>'[3]04'!G97</f>
        <v>0</v>
      </c>
      <c r="H95" s="17">
        <f t="shared" si="59"/>
        <v>1280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24.41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24.41</v>
      </c>
      <c r="AL95" s="8">
        <f t="shared" si="35"/>
        <v>213.59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213.59</v>
      </c>
      <c r="AT95" s="8">
        <v>32</v>
      </c>
      <c r="AU95" s="8">
        <v>24.41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24.41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24.41</v>
      </c>
      <c r="BL95" s="8">
        <f t="shared" si="53"/>
        <v>32</v>
      </c>
      <c r="BM95" s="8">
        <f t="shared" si="54"/>
        <v>24.41</v>
      </c>
      <c r="BN95" s="8">
        <f t="shared" si="55"/>
        <v>32</v>
      </c>
      <c r="BO95" s="8">
        <f t="shared" si="56"/>
        <v>24.41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960</v>
      </c>
      <c r="G96" s="16">
        <f>'[3]04'!G98</f>
        <v>0</v>
      </c>
      <c r="H96" s="17">
        <f t="shared" si="59"/>
        <v>1280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24.41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24.41</v>
      </c>
      <c r="AL96" s="8">
        <f t="shared" si="35"/>
        <v>213.59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213.59</v>
      </c>
      <c r="AT96" s="8">
        <v>32</v>
      </c>
      <c r="AU96" s="8">
        <v>24.41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24.41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24.41</v>
      </c>
      <c r="BL96" s="8">
        <f t="shared" si="53"/>
        <v>32</v>
      </c>
      <c r="BM96" s="8">
        <f t="shared" si="54"/>
        <v>24.41</v>
      </c>
      <c r="BN96" s="8">
        <f t="shared" si="55"/>
        <v>32</v>
      </c>
      <c r="BO96" s="8">
        <f t="shared" si="56"/>
        <v>24.41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960</v>
      </c>
      <c r="G97" s="16">
        <f>'[3]04'!G99</f>
        <v>0</v>
      </c>
      <c r="H97" s="17">
        <f t="shared" si="59"/>
        <v>1280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24.41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24.41</v>
      </c>
      <c r="AL97" s="8">
        <f t="shared" si="35"/>
        <v>213.59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213.59</v>
      </c>
      <c r="AT97" s="8">
        <v>32</v>
      </c>
      <c r="AU97" s="8">
        <v>24.41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24.41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24.41</v>
      </c>
      <c r="BL97" s="8">
        <f t="shared" si="53"/>
        <v>32</v>
      </c>
      <c r="BM97" s="8">
        <f t="shared" si="54"/>
        <v>24.41</v>
      </c>
      <c r="BN97" s="8">
        <f t="shared" si="55"/>
        <v>32</v>
      </c>
      <c r="BO97" s="8">
        <f t="shared" si="56"/>
        <v>24.41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960</v>
      </c>
      <c r="G98" s="16">
        <f>'[3]04'!G100</f>
        <v>0</v>
      </c>
      <c r="H98" s="17">
        <f t="shared" si="59"/>
        <v>1280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24.41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24.41</v>
      </c>
      <c r="AL98" s="8">
        <f t="shared" si="35"/>
        <v>213.59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213.59</v>
      </c>
      <c r="AT98" s="8">
        <v>32</v>
      </c>
      <c r="AU98" s="8">
        <v>24.41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24.41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24.41</v>
      </c>
      <c r="BL98" s="8">
        <f t="shared" si="53"/>
        <v>32</v>
      </c>
      <c r="BM98" s="8">
        <f t="shared" si="54"/>
        <v>24.41</v>
      </c>
      <c r="BN98" s="8">
        <f t="shared" si="55"/>
        <v>32</v>
      </c>
      <c r="BO98" s="8">
        <f t="shared" si="56"/>
        <v>24.41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22.92</v>
      </c>
      <c r="G99" s="15">
        <f t="shared" si="62"/>
        <v>0</v>
      </c>
      <c r="H99" s="15">
        <f t="shared" si="62"/>
        <v>30.6</v>
      </c>
      <c r="I99" s="15">
        <f t="shared" si="62"/>
        <v>6.6189200000000001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6.6189200000000001</v>
      </c>
      <c r="P99" s="15">
        <f t="shared" si="62"/>
        <v>2.4E-2</v>
      </c>
      <c r="Q99" s="15">
        <f t="shared" si="62"/>
        <v>6.6189200000000001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6.6189200000000001</v>
      </c>
      <c r="X99" s="15">
        <f t="shared" si="62"/>
        <v>0.67750999999999995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0.67750999999999995</v>
      </c>
      <c r="AE99" s="15">
        <f t="shared" si="62"/>
        <v>0.65145999999999982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0.65145999999999982</v>
      </c>
      <c r="AL99" s="15">
        <f t="shared" si="62"/>
        <v>5.2899500000000028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5.2899500000000028</v>
      </c>
      <c r="AS99" s="15">
        <f t="shared" si="62"/>
        <v>0</v>
      </c>
      <c r="AT99" s="15">
        <f t="shared" si="62"/>
        <v>0.67972499999999991</v>
      </c>
      <c r="AU99" s="15">
        <f t="shared" si="62"/>
        <v>0.65110499999999982</v>
      </c>
      <c r="AV99" s="15">
        <f t="shared" si="62"/>
        <v>0</v>
      </c>
      <c r="AW99" s="15">
        <f t="shared" si="62"/>
        <v>0.67750999999999995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0.67750999999999995</v>
      </c>
      <c r="BD99" s="15">
        <f t="shared" si="62"/>
        <v>0.65145999999999982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0.65145999999999982</v>
      </c>
      <c r="BK99" s="15"/>
      <c r="BL99" s="15">
        <f t="shared" si="63"/>
        <v>0.67972499999999991</v>
      </c>
      <c r="BM99" s="15">
        <f t="shared" si="63"/>
        <v>0.65110499999999982</v>
      </c>
      <c r="BN99" s="15">
        <f t="shared" si="63"/>
        <v>0.67750999999999995</v>
      </c>
      <c r="BO99" s="15">
        <f t="shared" si="63"/>
        <v>0.65145999999999982</v>
      </c>
      <c r="BP99" s="15">
        <f t="shared" si="63"/>
        <v>2.215E-3</v>
      </c>
      <c r="BQ99" s="15">
        <f t="shared" si="63"/>
        <v>-3.5500000000000044E-4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-0.5</v>
      </c>
      <c r="E3">
        <f>PPCL!N3</f>
        <v>0</v>
      </c>
      <c r="F3">
        <f>B3+C3</f>
        <v>210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-0.5</v>
      </c>
      <c r="E4">
        <f>PPCL!N4</f>
        <v>0</v>
      </c>
      <c r="F4">
        <f t="shared" ref="F4:F67" si="4">B4+C4</f>
        <v>210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-0.5</v>
      </c>
      <c r="E5">
        <f>PPCL!N5</f>
        <v>0</v>
      </c>
      <c r="F5">
        <f t="shared" si="4"/>
        <v>210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-0.5</v>
      </c>
      <c r="E6">
        <f>PPCL!N6</f>
        <v>0</v>
      </c>
      <c r="F6">
        <f t="shared" si="4"/>
        <v>210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-0.5</v>
      </c>
      <c r="E7">
        <f>PPCL!N7</f>
        <v>0</v>
      </c>
      <c r="F7">
        <f t="shared" si="4"/>
        <v>210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-0.5</v>
      </c>
      <c r="E8">
        <f>PPCL!N8</f>
        <v>0</v>
      </c>
      <c r="F8">
        <f t="shared" si="4"/>
        <v>210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-0.5</v>
      </c>
      <c r="E9">
        <f>PPCL!N9</f>
        <v>0</v>
      </c>
      <c r="F9">
        <f t="shared" si="4"/>
        <v>210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-0.5</v>
      </c>
      <c r="E10">
        <f>PPCL!N10</f>
        <v>0</v>
      </c>
      <c r="F10">
        <f t="shared" si="4"/>
        <v>210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-0.5</v>
      </c>
      <c r="E11">
        <f>PPCL!N11</f>
        <v>0</v>
      </c>
      <c r="F11">
        <f t="shared" si="4"/>
        <v>210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-0.5</v>
      </c>
      <c r="E12">
        <f>PPCL!N12</f>
        <v>0</v>
      </c>
      <c r="F12">
        <f t="shared" si="4"/>
        <v>210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-0.5</v>
      </c>
      <c r="E13">
        <f>PPCL!N13</f>
        <v>0</v>
      </c>
      <c r="F13">
        <f t="shared" si="4"/>
        <v>210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-0.5</v>
      </c>
      <c r="E14">
        <f>PPCL!N14</f>
        <v>0</v>
      </c>
      <c r="F14">
        <f t="shared" si="4"/>
        <v>210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-0.5</v>
      </c>
      <c r="E15">
        <f>PPCL!N15</f>
        <v>0</v>
      </c>
      <c r="F15">
        <f t="shared" si="4"/>
        <v>210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-0.5</v>
      </c>
      <c r="E16">
        <f>PPCL!N16</f>
        <v>0</v>
      </c>
      <c r="F16">
        <f t="shared" si="4"/>
        <v>210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-0.5</v>
      </c>
      <c r="E17">
        <f>PPCL!N17</f>
        <v>0</v>
      </c>
      <c r="F17">
        <f t="shared" si="4"/>
        <v>210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-0.5</v>
      </c>
      <c r="E18">
        <f>PPCL!N18</f>
        <v>0</v>
      </c>
      <c r="F18">
        <f t="shared" si="4"/>
        <v>210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-0.5</v>
      </c>
      <c r="E19">
        <f>PPCL!N19</f>
        <v>0</v>
      </c>
      <c r="F19">
        <f t="shared" si="4"/>
        <v>210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-0.5</v>
      </c>
      <c r="E20">
        <f>PPCL!N20</f>
        <v>0</v>
      </c>
      <c r="F20">
        <f t="shared" si="4"/>
        <v>210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-0.5</v>
      </c>
      <c r="E21">
        <f>PPCL!N21</f>
        <v>0</v>
      </c>
      <c r="F21">
        <f t="shared" si="4"/>
        <v>210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-0.5</v>
      </c>
      <c r="E22">
        <f>PPCL!N22</f>
        <v>0</v>
      </c>
      <c r="F22">
        <f t="shared" si="4"/>
        <v>210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-0.5</v>
      </c>
      <c r="E23">
        <f>PPCL!N23</f>
        <v>0</v>
      </c>
      <c r="F23">
        <f t="shared" si="4"/>
        <v>210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-0.5</v>
      </c>
      <c r="E24">
        <f>PPCL!N24</f>
        <v>0</v>
      </c>
      <c r="F24">
        <f t="shared" si="4"/>
        <v>210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-0.5</v>
      </c>
      <c r="E25">
        <f>PPCL!N25</f>
        <v>0</v>
      </c>
      <c r="F25">
        <f t="shared" si="4"/>
        <v>210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-0.5</v>
      </c>
      <c r="E26">
        <f>PPCL!N26</f>
        <v>0</v>
      </c>
      <c r="F26">
        <f t="shared" si="4"/>
        <v>210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-0.5</v>
      </c>
      <c r="E27">
        <f>PPCL!N27</f>
        <v>0</v>
      </c>
      <c r="F27">
        <f t="shared" si="4"/>
        <v>210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-0.5</v>
      </c>
      <c r="E28">
        <f>PPCL!N28</f>
        <v>0</v>
      </c>
      <c r="F28">
        <f t="shared" si="4"/>
        <v>210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-0.5</v>
      </c>
      <c r="E29">
        <f>PPCL!N29</f>
        <v>0</v>
      </c>
      <c r="F29">
        <f t="shared" si="4"/>
        <v>210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-0.5</v>
      </c>
      <c r="E30">
        <f>PPCL!N30</f>
        <v>0</v>
      </c>
      <c r="F30">
        <f t="shared" si="4"/>
        <v>210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-0.5</v>
      </c>
      <c r="E31">
        <f>PPCL!N31</f>
        <v>0</v>
      </c>
      <c r="F31">
        <f t="shared" si="4"/>
        <v>210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-0.5</v>
      </c>
      <c r="E32">
        <f>PPCL!N32</f>
        <v>0</v>
      </c>
      <c r="F32">
        <f t="shared" si="4"/>
        <v>210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-0.5</v>
      </c>
      <c r="E33">
        <f>PPCL!N33</f>
        <v>0</v>
      </c>
      <c r="F33">
        <f t="shared" si="4"/>
        <v>210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-0.5</v>
      </c>
      <c r="E34">
        <f>PPCL!N34</f>
        <v>0</v>
      </c>
      <c r="F34">
        <f t="shared" si="4"/>
        <v>210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-0.5</v>
      </c>
      <c r="E35">
        <f>PPCL!N35</f>
        <v>0</v>
      </c>
      <c r="F35">
        <f t="shared" si="4"/>
        <v>210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-0.5</v>
      </c>
      <c r="E36">
        <f>PPCL!N36</f>
        <v>0</v>
      </c>
      <c r="F36">
        <f t="shared" si="4"/>
        <v>210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-0.5</v>
      </c>
      <c r="E37">
        <f>PPCL!N37</f>
        <v>0</v>
      </c>
      <c r="F37">
        <f t="shared" si="4"/>
        <v>210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-0.5</v>
      </c>
      <c r="E38">
        <f>PPCL!N38</f>
        <v>0</v>
      </c>
      <c r="F38">
        <f t="shared" si="4"/>
        <v>210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-0.5</v>
      </c>
      <c r="E39">
        <f>PPCL!N39</f>
        <v>0</v>
      </c>
      <c r="F39">
        <f t="shared" si="4"/>
        <v>210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-0.5</v>
      </c>
      <c r="E40">
        <f>PPCL!N40</f>
        <v>0</v>
      </c>
      <c r="F40">
        <f t="shared" si="4"/>
        <v>210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-0.5</v>
      </c>
      <c r="E41">
        <f>PPCL!N41</f>
        <v>0</v>
      </c>
      <c r="F41">
        <f t="shared" si="4"/>
        <v>210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-0.5</v>
      </c>
      <c r="E42">
        <f>PPCL!N42</f>
        <v>0</v>
      </c>
      <c r="F42">
        <f t="shared" si="4"/>
        <v>210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-0.5</v>
      </c>
      <c r="E43">
        <f>PPCL!N43</f>
        <v>0</v>
      </c>
      <c r="F43">
        <f t="shared" si="4"/>
        <v>210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-0.5</v>
      </c>
      <c r="E44">
        <f>PPCL!N44</f>
        <v>0</v>
      </c>
      <c r="F44">
        <f t="shared" si="4"/>
        <v>210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-0.5</v>
      </c>
      <c r="E45">
        <f>PPCL!N45</f>
        <v>0</v>
      </c>
      <c r="F45">
        <f t="shared" si="4"/>
        <v>210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-0.5</v>
      </c>
      <c r="E46">
        <f>PPCL!N46</f>
        <v>0</v>
      </c>
      <c r="F46">
        <f t="shared" si="4"/>
        <v>210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-0.5</v>
      </c>
      <c r="E47">
        <f>PPCL!N47</f>
        <v>0</v>
      </c>
      <c r="F47">
        <f t="shared" si="4"/>
        <v>210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-0.5</v>
      </c>
      <c r="E48">
        <f>PPCL!N48</f>
        <v>0</v>
      </c>
      <c r="F48">
        <f t="shared" si="4"/>
        <v>210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-0.5</v>
      </c>
      <c r="E49">
        <f>PPCL!N49</f>
        <v>0</v>
      </c>
      <c r="F49">
        <f t="shared" si="4"/>
        <v>210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-0.5</v>
      </c>
      <c r="E50">
        <f>PPCL!N50</f>
        <v>0</v>
      </c>
      <c r="F50">
        <f t="shared" si="4"/>
        <v>210</v>
      </c>
      <c r="G50">
        <f t="shared" si="5"/>
        <v>-0.5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-0.5</v>
      </c>
      <c r="P50">
        <v>-0.14144999999999996</v>
      </c>
      <c r="Q50">
        <v>-8.0350000000000005E-2</v>
      </c>
      <c r="R50">
        <v>-3.0300000000000004E-2</v>
      </c>
      <c r="S50">
        <v>-0.1515</v>
      </c>
      <c r="T50">
        <v>-9.64E-2</v>
      </c>
      <c r="U50" s="156">
        <f t="shared" si="2"/>
        <v>-0.49999999999999994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-0.5</v>
      </c>
      <c r="E51">
        <f>PPCL!N51</f>
        <v>0</v>
      </c>
      <c r="F51">
        <f t="shared" si="4"/>
        <v>210</v>
      </c>
      <c r="G51">
        <f t="shared" si="5"/>
        <v>-0.5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-0.5</v>
      </c>
      <c r="P51">
        <v>-0.14144999999999996</v>
      </c>
      <c r="Q51">
        <v>-8.0350000000000005E-2</v>
      </c>
      <c r="R51">
        <v>-3.0300000000000004E-2</v>
      </c>
      <c r="S51">
        <v>-0.1515</v>
      </c>
      <c r="T51">
        <v>-9.64E-2</v>
      </c>
      <c r="U51" s="156">
        <f t="shared" si="2"/>
        <v>-0.49999999999999994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-0.5</v>
      </c>
      <c r="E52">
        <f>PPCL!N52</f>
        <v>0</v>
      </c>
      <c r="F52">
        <f t="shared" si="4"/>
        <v>210</v>
      </c>
      <c r="G52">
        <f t="shared" si="5"/>
        <v>-0.5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-0.5</v>
      </c>
      <c r="P52">
        <v>-0.14144999999999996</v>
      </c>
      <c r="Q52">
        <v>-8.0350000000000005E-2</v>
      </c>
      <c r="R52">
        <v>-3.0300000000000004E-2</v>
      </c>
      <c r="S52">
        <v>-0.1515</v>
      </c>
      <c r="T52">
        <v>-9.64E-2</v>
      </c>
      <c r="U52" s="156">
        <f t="shared" si="2"/>
        <v>-0.49999999999999994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-0.5</v>
      </c>
      <c r="E53">
        <f>PPCL!N53</f>
        <v>0</v>
      </c>
      <c r="F53">
        <f t="shared" si="4"/>
        <v>210</v>
      </c>
      <c r="G53">
        <f t="shared" si="5"/>
        <v>-0.5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-0.5</v>
      </c>
      <c r="P53">
        <v>-0.14144999999999996</v>
      </c>
      <c r="Q53">
        <v>-8.0350000000000005E-2</v>
      </c>
      <c r="R53">
        <v>-3.0300000000000004E-2</v>
      </c>
      <c r="S53">
        <v>-0.1515</v>
      </c>
      <c r="T53">
        <v>-9.64E-2</v>
      </c>
      <c r="U53" s="156">
        <f t="shared" si="2"/>
        <v>-0.49999999999999994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-0.5</v>
      </c>
      <c r="E54">
        <f>PPCL!N54</f>
        <v>0</v>
      </c>
      <c r="F54">
        <f t="shared" si="4"/>
        <v>210</v>
      </c>
      <c r="G54">
        <f t="shared" si="5"/>
        <v>-0.5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-0.5</v>
      </c>
      <c r="P54">
        <v>-0.14144999999999996</v>
      </c>
      <c r="Q54">
        <v>-8.0350000000000005E-2</v>
      </c>
      <c r="R54">
        <v>-3.0300000000000004E-2</v>
      </c>
      <c r="S54">
        <v>-0.1515</v>
      </c>
      <c r="T54">
        <v>-9.64E-2</v>
      </c>
      <c r="U54" s="156">
        <f t="shared" si="2"/>
        <v>-0.49999999999999994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-0.5</v>
      </c>
      <c r="E55">
        <f>PPCL!N55</f>
        <v>0</v>
      </c>
      <c r="F55">
        <f t="shared" si="4"/>
        <v>210</v>
      </c>
      <c r="G55">
        <f t="shared" si="5"/>
        <v>-0.5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-0.5</v>
      </c>
      <c r="P55">
        <v>-0.14144999999999996</v>
      </c>
      <c r="Q55">
        <v>-8.0350000000000005E-2</v>
      </c>
      <c r="R55">
        <v>-3.0300000000000004E-2</v>
      </c>
      <c r="S55">
        <v>-0.1515</v>
      </c>
      <c r="T55">
        <v>-9.64E-2</v>
      </c>
      <c r="U55" s="156">
        <f t="shared" si="2"/>
        <v>-0.49999999999999994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-0.5</v>
      </c>
      <c r="E56">
        <f>PPCL!N56</f>
        <v>0</v>
      </c>
      <c r="F56">
        <f t="shared" si="4"/>
        <v>210</v>
      </c>
      <c r="G56">
        <f t="shared" si="5"/>
        <v>-0.5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-0.5</v>
      </c>
      <c r="P56">
        <v>-0.14144999999999996</v>
      </c>
      <c r="Q56">
        <v>-8.0350000000000005E-2</v>
      </c>
      <c r="R56">
        <v>-3.0300000000000004E-2</v>
      </c>
      <c r="S56">
        <v>-0.1515</v>
      </c>
      <c r="T56">
        <v>-9.64E-2</v>
      </c>
      <c r="U56" s="156">
        <f t="shared" si="2"/>
        <v>-0.49999999999999994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-0.5</v>
      </c>
      <c r="E57">
        <f>PPCL!N57</f>
        <v>0</v>
      </c>
      <c r="F57">
        <f t="shared" si="4"/>
        <v>210</v>
      </c>
      <c r="G57">
        <f t="shared" si="5"/>
        <v>-0.5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-0.5</v>
      </c>
      <c r="P57">
        <v>-0.14144999999999996</v>
      </c>
      <c r="Q57">
        <v>-8.0350000000000005E-2</v>
      </c>
      <c r="R57">
        <v>-3.0300000000000004E-2</v>
      </c>
      <c r="S57">
        <v>-0.1515</v>
      </c>
      <c r="T57">
        <v>-9.64E-2</v>
      </c>
      <c r="U57" s="156">
        <f t="shared" si="2"/>
        <v>-0.49999999999999994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-0.5</v>
      </c>
      <c r="E58">
        <f>PPCL!N58</f>
        <v>0</v>
      </c>
      <c r="F58">
        <f t="shared" si="4"/>
        <v>210</v>
      </c>
      <c r="G58">
        <f t="shared" si="5"/>
        <v>-0.5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-0.5</v>
      </c>
      <c r="P58">
        <v>-0.14144999999999996</v>
      </c>
      <c r="Q58">
        <v>-8.0350000000000005E-2</v>
      </c>
      <c r="R58">
        <v>-3.0300000000000004E-2</v>
      </c>
      <c r="S58">
        <v>-0.1515</v>
      </c>
      <c r="T58">
        <v>-9.64E-2</v>
      </c>
      <c r="U58" s="156">
        <f t="shared" si="2"/>
        <v>-0.49999999999999994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-0.5</v>
      </c>
      <c r="E59">
        <f>PPCL!N59</f>
        <v>0</v>
      </c>
      <c r="F59">
        <f t="shared" si="4"/>
        <v>210</v>
      </c>
      <c r="G59">
        <f t="shared" si="5"/>
        <v>-0.5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-0.5</v>
      </c>
      <c r="P59">
        <v>-0.14144999999999996</v>
      </c>
      <c r="Q59">
        <v>-8.0350000000000005E-2</v>
      </c>
      <c r="R59">
        <v>-3.0300000000000004E-2</v>
      </c>
      <c r="S59">
        <v>-0.1515</v>
      </c>
      <c r="T59">
        <v>-9.64E-2</v>
      </c>
      <c r="U59" s="156">
        <f t="shared" si="2"/>
        <v>-0.49999999999999994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-0.5</v>
      </c>
      <c r="E60">
        <f>PPCL!N60</f>
        <v>0</v>
      </c>
      <c r="F60">
        <f t="shared" si="4"/>
        <v>210</v>
      </c>
      <c r="G60">
        <f t="shared" si="5"/>
        <v>-0.5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-0.5</v>
      </c>
      <c r="P60">
        <v>-0.14144999999999996</v>
      </c>
      <c r="Q60">
        <v>-8.0350000000000005E-2</v>
      </c>
      <c r="R60">
        <v>-3.0300000000000004E-2</v>
      </c>
      <c r="S60">
        <v>-0.1515</v>
      </c>
      <c r="T60">
        <v>-9.64E-2</v>
      </c>
      <c r="U60" s="156">
        <f t="shared" si="2"/>
        <v>-0.49999999999999994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-0.5</v>
      </c>
      <c r="E61">
        <f>PPCL!N61</f>
        <v>0</v>
      </c>
      <c r="F61">
        <f t="shared" si="4"/>
        <v>210</v>
      </c>
      <c r="G61">
        <f t="shared" si="5"/>
        <v>-0.5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-0.5</v>
      </c>
      <c r="P61">
        <v>-0.14144999999999996</v>
      </c>
      <c r="Q61">
        <v>-8.0350000000000005E-2</v>
      </c>
      <c r="R61">
        <v>-3.0300000000000004E-2</v>
      </c>
      <c r="S61">
        <v>-0.1515</v>
      </c>
      <c r="T61">
        <v>-9.64E-2</v>
      </c>
      <c r="U61" s="156">
        <f t="shared" si="2"/>
        <v>-0.49999999999999994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-0.5</v>
      </c>
      <c r="E62">
        <f>PPCL!N62</f>
        <v>0</v>
      </c>
      <c r="F62">
        <f t="shared" si="4"/>
        <v>210</v>
      </c>
      <c r="G62">
        <f t="shared" si="5"/>
        <v>-0.5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-0.5</v>
      </c>
      <c r="P62">
        <v>-0.14144999999999996</v>
      </c>
      <c r="Q62">
        <v>-8.0350000000000005E-2</v>
      </c>
      <c r="R62">
        <v>-3.0300000000000004E-2</v>
      </c>
      <c r="S62">
        <v>-0.1515</v>
      </c>
      <c r="T62">
        <v>-9.64E-2</v>
      </c>
      <c r="U62" s="156">
        <f t="shared" si="2"/>
        <v>-0.49999999999999994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-0.5</v>
      </c>
      <c r="E63">
        <f>PPCL!N63</f>
        <v>0</v>
      </c>
      <c r="F63">
        <f t="shared" si="4"/>
        <v>210</v>
      </c>
      <c r="G63">
        <f t="shared" si="5"/>
        <v>-0.5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-0.5</v>
      </c>
      <c r="P63">
        <v>-0.14144999999999996</v>
      </c>
      <c r="Q63">
        <v>-8.0350000000000005E-2</v>
      </c>
      <c r="R63">
        <v>-3.0300000000000004E-2</v>
      </c>
      <c r="S63">
        <v>-0.1515</v>
      </c>
      <c r="T63">
        <v>-9.64E-2</v>
      </c>
      <c r="U63" s="156">
        <f t="shared" si="2"/>
        <v>-0.49999999999999994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-0.5</v>
      </c>
      <c r="E64">
        <f>PPCL!N64</f>
        <v>0</v>
      </c>
      <c r="F64">
        <f t="shared" si="4"/>
        <v>210</v>
      </c>
      <c r="G64">
        <f t="shared" si="5"/>
        <v>-0.5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-0.5</v>
      </c>
      <c r="P64">
        <v>-0.14144999999999996</v>
      </c>
      <c r="Q64">
        <v>-8.0350000000000005E-2</v>
      </c>
      <c r="R64">
        <v>-3.0300000000000004E-2</v>
      </c>
      <c r="S64">
        <v>-0.1515</v>
      </c>
      <c r="T64">
        <v>-9.64E-2</v>
      </c>
      <c r="U64" s="156">
        <f t="shared" si="2"/>
        <v>-0.49999999999999994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-0.5</v>
      </c>
      <c r="E65">
        <f>PPCL!N65</f>
        <v>0</v>
      </c>
      <c r="F65">
        <f t="shared" si="4"/>
        <v>210</v>
      </c>
      <c r="G65">
        <f t="shared" si="5"/>
        <v>-0.5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-0.5</v>
      </c>
      <c r="P65">
        <v>-0.14144999999999996</v>
      </c>
      <c r="Q65">
        <v>-8.0350000000000005E-2</v>
      </c>
      <c r="R65">
        <v>-3.0300000000000004E-2</v>
      </c>
      <c r="S65">
        <v>-0.1515</v>
      </c>
      <c r="T65">
        <v>-9.64E-2</v>
      </c>
      <c r="U65" s="156">
        <f t="shared" si="2"/>
        <v>-0.49999999999999994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-0.5</v>
      </c>
      <c r="E66">
        <f>PPCL!N66</f>
        <v>0</v>
      </c>
      <c r="F66">
        <f t="shared" si="4"/>
        <v>210</v>
      </c>
      <c r="G66">
        <f t="shared" si="5"/>
        <v>-0.5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-0.5</v>
      </c>
      <c r="P66">
        <v>-0.14144999999999996</v>
      </c>
      <c r="Q66">
        <v>-8.0350000000000005E-2</v>
      </c>
      <c r="R66">
        <v>-3.0300000000000004E-2</v>
      </c>
      <c r="S66">
        <v>-0.1515</v>
      </c>
      <c r="T66">
        <v>-9.64E-2</v>
      </c>
      <c r="U66" s="156">
        <f t="shared" si="2"/>
        <v>-0.49999999999999994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-0.5</v>
      </c>
      <c r="E67">
        <f>PPCL!N67</f>
        <v>0</v>
      </c>
      <c r="F67">
        <f t="shared" si="4"/>
        <v>210</v>
      </c>
      <c r="G67">
        <f t="shared" si="5"/>
        <v>-0.5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-0.5</v>
      </c>
      <c r="P67">
        <v>-0.14144999999999996</v>
      </c>
      <c r="Q67">
        <v>-8.0350000000000005E-2</v>
      </c>
      <c r="R67">
        <v>-3.0300000000000004E-2</v>
      </c>
      <c r="S67">
        <v>-0.1515</v>
      </c>
      <c r="T67">
        <v>-9.64E-2</v>
      </c>
      <c r="U67" s="156">
        <f t="shared" ref="U67:U98" si="8">SUM(P67:T67)</f>
        <v>-0.49999999999999994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-0.5</v>
      </c>
      <c r="E68">
        <f>PPCL!N68</f>
        <v>0</v>
      </c>
      <c r="F68">
        <f t="shared" ref="F68:F98" si="10">B68+C68</f>
        <v>210</v>
      </c>
      <c r="G68">
        <f t="shared" ref="G68:G98" si="11">D68+E68</f>
        <v>-0.5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-0.5</v>
      </c>
      <c r="P68">
        <v>-0.14144999999999996</v>
      </c>
      <c r="Q68">
        <v>-8.0350000000000005E-2</v>
      </c>
      <c r="R68">
        <v>-3.0300000000000004E-2</v>
      </c>
      <c r="S68">
        <v>-0.1515</v>
      </c>
      <c r="T68">
        <v>-9.64E-2</v>
      </c>
      <c r="U68" s="156">
        <f t="shared" si="8"/>
        <v>-0.49999999999999994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-0.5</v>
      </c>
      <c r="E69">
        <f>PPCL!N69</f>
        <v>0</v>
      </c>
      <c r="F69">
        <f t="shared" si="10"/>
        <v>210</v>
      </c>
      <c r="G69">
        <f t="shared" si="11"/>
        <v>-0.5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-0.5</v>
      </c>
      <c r="P69">
        <v>-0.14144999999999996</v>
      </c>
      <c r="Q69">
        <v>-8.0350000000000005E-2</v>
      </c>
      <c r="R69">
        <v>-3.0300000000000004E-2</v>
      </c>
      <c r="S69">
        <v>-0.1515</v>
      </c>
      <c r="T69">
        <v>-9.64E-2</v>
      </c>
      <c r="U69" s="156">
        <f t="shared" si="8"/>
        <v>-0.49999999999999994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-0.5</v>
      </c>
      <c r="E70">
        <f>PPCL!N70</f>
        <v>0</v>
      </c>
      <c r="F70">
        <f t="shared" si="10"/>
        <v>210</v>
      </c>
      <c r="G70">
        <f t="shared" si="11"/>
        <v>-0.5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-0.5</v>
      </c>
      <c r="P70">
        <v>-0.14144999999999996</v>
      </c>
      <c r="Q70">
        <v>-8.0350000000000005E-2</v>
      </c>
      <c r="R70">
        <v>-3.0300000000000004E-2</v>
      </c>
      <c r="S70">
        <v>-0.1515</v>
      </c>
      <c r="T70">
        <v>-9.64E-2</v>
      </c>
      <c r="U70" s="156">
        <f t="shared" si="8"/>
        <v>-0.49999999999999994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-0.5</v>
      </c>
      <c r="E71">
        <f>PPCL!N71</f>
        <v>0</v>
      </c>
      <c r="F71">
        <f t="shared" si="10"/>
        <v>210</v>
      </c>
      <c r="G71">
        <f t="shared" si="11"/>
        <v>-0.5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-0.5</v>
      </c>
      <c r="P71">
        <v>-0.14144999999999996</v>
      </c>
      <c r="Q71">
        <v>-8.0350000000000005E-2</v>
      </c>
      <c r="R71">
        <v>-3.0300000000000004E-2</v>
      </c>
      <c r="S71">
        <v>-0.1515</v>
      </c>
      <c r="T71">
        <v>-9.64E-2</v>
      </c>
      <c r="U71" s="156">
        <f t="shared" si="8"/>
        <v>-0.49999999999999994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-0.5</v>
      </c>
      <c r="E72">
        <f>PPCL!N72</f>
        <v>0</v>
      </c>
      <c r="F72">
        <f t="shared" si="10"/>
        <v>210</v>
      </c>
      <c r="G72">
        <f t="shared" si="11"/>
        <v>-0.5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-0.5</v>
      </c>
      <c r="P72">
        <v>-0.14144999999999996</v>
      </c>
      <c r="Q72">
        <v>-8.0350000000000005E-2</v>
      </c>
      <c r="R72">
        <v>-3.0300000000000004E-2</v>
      </c>
      <c r="S72">
        <v>-0.1515</v>
      </c>
      <c r="T72">
        <v>-9.64E-2</v>
      </c>
      <c r="U72" s="156">
        <f t="shared" si="8"/>
        <v>-0.49999999999999994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-0.5</v>
      </c>
      <c r="E73">
        <f>PPCL!N73</f>
        <v>0</v>
      </c>
      <c r="F73">
        <f t="shared" si="10"/>
        <v>210</v>
      </c>
      <c r="G73">
        <f t="shared" si="11"/>
        <v>-0.5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-0.5</v>
      </c>
      <c r="P73">
        <v>-0.14144999999999996</v>
      </c>
      <c r="Q73">
        <v>-8.0350000000000005E-2</v>
      </c>
      <c r="R73">
        <v>-3.0300000000000004E-2</v>
      </c>
      <c r="S73">
        <v>-0.1515</v>
      </c>
      <c r="T73">
        <v>-9.64E-2</v>
      </c>
      <c r="U73" s="156">
        <f t="shared" si="8"/>
        <v>-0.49999999999999994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-0.5</v>
      </c>
      <c r="E74">
        <f>PPCL!N74</f>
        <v>0</v>
      </c>
      <c r="F74">
        <f t="shared" si="10"/>
        <v>210</v>
      </c>
      <c r="G74">
        <f t="shared" si="11"/>
        <v>-0.5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-0.5</v>
      </c>
      <c r="P74">
        <v>-0.14144999999999996</v>
      </c>
      <c r="Q74">
        <v>-8.0350000000000005E-2</v>
      </c>
      <c r="R74">
        <v>-3.0300000000000004E-2</v>
      </c>
      <c r="S74">
        <v>-0.1515</v>
      </c>
      <c r="T74">
        <v>-9.64E-2</v>
      </c>
      <c r="U74" s="156">
        <f t="shared" si="8"/>
        <v>-0.49999999999999994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-0.5</v>
      </c>
      <c r="E75">
        <f>PPCL!N75</f>
        <v>0</v>
      </c>
      <c r="F75">
        <f t="shared" si="10"/>
        <v>210</v>
      </c>
      <c r="G75">
        <f t="shared" si="11"/>
        <v>-0.5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-0.5</v>
      </c>
      <c r="P75">
        <v>-0.14144999999999996</v>
      </c>
      <c r="Q75">
        <v>-8.0350000000000005E-2</v>
      </c>
      <c r="R75">
        <v>-3.0300000000000004E-2</v>
      </c>
      <c r="S75">
        <v>-0.1515</v>
      </c>
      <c r="T75">
        <v>-9.64E-2</v>
      </c>
      <c r="U75" s="156">
        <f t="shared" si="8"/>
        <v>-0.49999999999999994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-0.5</v>
      </c>
      <c r="E76">
        <f>PPCL!N76</f>
        <v>0</v>
      </c>
      <c r="F76">
        <f t="shared" si="10"/>
        <v>210</v>
      </c>
      <c r="G76">
        <f t="shared" si="11"/>
        <v>-0.5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-0.5</v>
      </c>
      <c r="P76">
        <v>-0.14144999999999996</v>
      </c>
      <c r="Q76">
        <v>-8.0350000000000005E-2</v>
      </c>
      <c r="R76">
        <v>-3.0300000000000004E-2</v>
      </c>
      <c r="S76">
        <v>-0.1515</v>
      </c>
      <c r="T76">
        <v>-9.64E-2</v>
      </c>
      <c r="U76" s="156">
        <f t="shared" si="8"/>
        <v>-0.49999999999999994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-0.5</v>
      </c>
      <c r="E77">
        <f>PPCL!N77</f>
        <v>0</v>
      </c>
      <c r="F77">
        <f t="shared" si="10"/>
        <v>210</v>
      </c>
      <c r="G77">
        <f t="shared" si="11"/>
        <v>-0.5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-0.5</v>
      </c>
      <c r="P77">
        <v>-0.14144999999999996</v>
      </c>
      <c r="Q77">
        <v>-8.0350000000000005E-2</v>
      </c>
      <c r="R77">
        <v>-3.0300000000000004E-2</v>
      </c>
      <c r="S77">
        <v>-0.1515</v>
      </c>
      <c r="T77">
        <v>-9.64E-2</v>
      </c>
      <c r="U77" s="156">
        <f t="shared" si="8"/>
        <v>-0.49999999999999994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-0.5</v>
      </c>
      <c r="E78">
        <f>PPCL!N78</f>
        <v>0</v>
      </c>
      <c r="F78">
        <f t="shared" si="10"/>
        <v>210</v>
      </c>
      <c r="G78">
        <f t="shared" si="11"/>
        <v>-0.5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-0.5</v>
      </c>
      <c r="P78">
        <v>-0.14144999999999996</v>
      </c>
      <c r="Q78">
        <v>-8.0350000000000005E-2</v>
      </c>
      <c r="R78">
        <v>-3.0300000000000004E-2</v>
      </c>
      <c r="S78">
        <v>-0.1515</v>
      </c>
      <c r="T78">
        <v>-9.64E-2</v>
      </c>
      <c r="U78" s="156">
        <f t="shared" si="8"/>
        <v>-0.49999999999999994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-0.5</v>
      </c>
      <c r="E79">
        <f>PPCL!N79</f>
        <v>0</v>
      </c>
      <c r="F79">
        <f t="shared" si="10"/>
        <v>210</v>
      </c>
      <c r="G79">
        <f t="shared" si="11"/>
        <v>-0.5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-0.5</v>
      </c>
      <c r="P79">
        <v>-0.14144999999999996</v>
      </c>
      <c r="Q79">
        <v>-8.0350000000000005E-2</v>
      </c>
      <c r="R79">
        <v>-3.0300000000000004E-2</v>
      </c>
      <c r="S79">
        <v>-0.1515</v>
      </c>
      <c r="T79">
        <v>-9.64E-2</v>
      </c>
      <c r="U79" s="156">
        <f t="shared" si="8"/>
        <v>-0.49999999999999994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-0.5</v>
      </c>
      <c r="E80">
        <f>PPCL!N80</f>
        <v>0</v>
      </c>
      <c r="F80">
        <f t="shared" si="10"/>
        <v>210</v>
      </c>
      <c r="G80">
        <f t="shared" si="11"/>
        <v>-0.5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-0.5</v>
      </c>
      <c r="P80">
        <v>-0.14144999999999996</v>
      </c>
      <c r="Q80">
        <v>-8.0350000000000005E-2</v>
      </c>
      <c r="R80">
        <v>-3.0300000000000004E-2</v>
      </c>
      <c r="S80">
        <v>-0.1515</v>
      </c>
      <c r="T80">
        <v>-9.64E-2</v>
      </c>
      <c r="U80" s="156">
        <f t="shared" si="8"/>
        <v>-0.49999999999999994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-0.5</v>
      </c>
      <c r="E81">
        <f>PPCL!N81</f>
        <v>0</v>
      </c>
      <c r="F81">
        <f t="shared" si="10"/>
        <v>210</v>
      </c>
      <c r="G81">
        <f t="shared" si="11"/>
        <v>-0.5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-0.5</v>
      </c>
      <c r="P81">
        <v>-0.14144999999999996</v>
      </c>
      <c r="Q81">
        <v>-8.0350000000000005E-2</v>
      </c>
      <c r="R81">
        <v>-3.0300000000000004E-2</v>
      </c>
      <c r="S81">
        <v>-0.1515</v>
      </c>
      <c r="T81">
        <v>-9.64E-2</v>
      </c>
      <c r="U81" s="156">
        <f t="shared" si="8"/>
        <v>-0.49999999999999994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-0.5</v>
      </c>
      <c r="E82">
        <f>PPCL!N82</f>
        <v>0</v>
      </c>
      <c r="F82">
        <f t="shared" si="10"/>
        <v>210</v>
      </c>
      <c r="G82">
        <f t="shared" si="11"/>
        <v>-0.5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-0.5</v>
      </c>
      <c r="P82">
        <v>-0.14144999999999996</v>
      </c>
      <c r="Q82">
        <v>-8.0350000000000005E-2</v>
      </c>
      <c r="R82">
        <v>-3.0300000000000004E-2</v>
      </c>
      <c r="S82">
        <v>-0.1515</v>
      </c>
      <c r="T82">
        <v>-9.64E-2</v>
      </c>
      <c r="U82" s="156">
        <f t="shared" si="8"/>
        <v>-0.49999999999999994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-0.5</v>
      </c>
      <c r="E83">
        <f>PPCL!N83</f>
        <v>0</v>
      </c>
      <c r="F83">
        <f t="shared" si="10"/>
        <v>210</v>
      </c>
      <c r="G83">
        <f t="shared" si="11"/>
        <v>-0.5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-0.5</v>
      </c>
      <c r="P83">
        <v>-0.14144999999999996</v>
      </c>
      <c r="Q83">
        <v>-8.0350000000000005E-2</v>
      </c>
      <c r="R83">
        <v>-3.0300000000000004E-2</v>
      </c>
      <c r="S83">
        <v>-0.1515</v>
      </c>
      <c r="T83">
        <v>-9.64E-2</v>
      </c>
      <c r="U83" s="156">
        <f t="shared" si="8"/>
        <v>-0.49999999999999994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-0.5</v>
      </c>
      <c r="E84">
        <f>PPCL!N84</f>
        <v>0</v>
      </c>
      <c r="F84">
        <f t="shared" si="10"/>
        <v>210</v>
      </c>
      <c r="G84">
        <f t="shared" si="11"/>
        <v>-0.5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-0.5</v>
      </c>
      <c r="P84">
        <v>-0.14144999999999996</v>
      </c>
      <c r="Q84">
        <v>-8.0350000000000005E-2</v>
      </c>
      <c r="R84">
        <v>-3.0300000000000004E-2</v>
      </c>
      <c r="S84">
        <v>-0.1515</v>
      </c>
      <c r="T84">
        <v>-9.64E-2</v>
      </c>
      <c r="U84" s="156">
        <f t="shared" si="8"/>
        <v>-0.49999999999999994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-0.5</v>
      </c>
      <c r="E85">
        <f>PPCL!N85</f>
        <v>0</v>
      </c>
      <c r="F85">
        <f t="shared" si="10"/>
        <v>210</v>
      </c>
      <c r="G85">
        <f t="shared" si="11"/>
        <v>-0.5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-0.5</v>
      </c>
      <c r="P85">
        <v>-0.14144999999999996</v>
      </c>
      <c r="Q85">
        <v>-8.0350000000000005E-2</v>
      </c>
      <c r="R85">
        <v>-3.0300000000000004E-2</v>
      </c>
      <c r="S85">
        <v>-0.1515</v>
      </c>
      <c r="T85">
        <v>-9.64E-2</v>
      </c>
      <c r="U85" s="156">
        <f t="shared" si="8"/>
        <v>-0.49999999999999994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-0.5</v>
      </c>
      <c r="E86">
        <f>PPCL!N86</f>
        <v>0</v>
      </c>
      <c r="F86">
        <f t="shared" si="10"/>
        <v>210</v>
      </c>
      <c r="G86">
        <f t="shared" si="11"/>
        <v>-0.5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-0.5</v>
      </c>
      <c r="P86">
        <v>-0.14144999999999996</v>
      </c>
      <c r="Q86">
        <v>-8.0350000000000005E-2</v>
      </c>
      <c r="R86">
        <v>-3.0300000000000004E-2</v>
      </c>
      <c r="S86">
        <v>-0.1515</v>
      </c>
      <c r="T86">
        <v>-9.64E-2</v>
      </c>
      <c r="U86" s="156">
        <f t="shared" si="8"/>
        <v>-0.49999999999999994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-0.5</v>
      </c>
      <c r="E87">
        <f>PPCL!N87</f>
        <v>0</v>
      </c>
      <c r="F87">
        <f t="shared" si="10"/>
        <v>210</v>
      </c>
      <c r="G87">
        <f t="shared" si="11"/>
        <v>-0.5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-0.5</v>
      </c>
      <c r="P87">
        <v>-0.14144999999999996</v>
      </c>
      <c r="Q87">
        <v>-8.0350000000000005E-2</v>
      </c>
      <c r="R87">
        <v>-3.0300000000000004E-2</v>
      </c>
      <c r="S87">
        <v>-0.1515</v>
      </c>
      <c r="T87">
        <v>-9.64E-2</v>
      </c>
      <c r="U87" s="156">
        <f t="shared" si="8"/>
        <v>-0.49999999999999994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-0.5</v>
      </c>
      <c r="E88">
        <f>PPCL!N88</f>
        <v>0</v>
      </c>
      <c r="F88">
        <f t="shared" si="10"/>
        <v>210</v>
      </c>
      <c r="G88">
        <f t="shared" si="11"/>
        <v>-0.5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-0.5</v>
      </c>
      <c r="P88">
        <v>-0.14144999999999996</v>
      </c>
      <c r="Q88">
        <v>-8.0350000000000005E-2</v>
      </c>
      <c r="R88">
        <v>-3.0300000000000004E-2</v>
      </c>
      <c r="S88">
        <v>-0.1515</v>
      </c>
      <c r="T88">
        <v>-9.64E-2</v>
      </c>
      <c r="U88" s="156">
        <f t="shared" si="8"/>
        <v>-0.49999999999999994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-0.5</v>
      </c>
      <c r="E89">
        <f>PPCL!N89</f>
        <v>0</v>
      </c>
      <c r="F89">
        <f t="shared" si="10"/>
        <v>210</v>
      </c>
      <c r="G89">
        <f t="shared" si="11"/>
        <v>-0.5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-0.5</v>
      </c>
      <c r="P89">
        <v>-0.14144999999999996</v>
      </c>
      <c r="Q89">
        <v>-8.0350000000000005E-2</v>
      </c>
      <c r="R89">
        <v>-3.0300000000000004E-2</v>
      </c>
      <c r="S89">
        <v>-0.1515</v>
      </c>
      <c r="T89">
        <v>-9.64E-2</v>
      </c>
      <c r="U89" s="156">
        <f t="shared" si="8"/>
        <v>-0.49999999999999994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-0.5</v>
      </c>
      <c r="E90">
        <f>PPCL!N90</f>
        <v>0</v>
      </c>
      <c r="F90">
        <f t="shared" si="10"/>
        <v>210</v>
      </c>
      <c r="G90">
        <f t="shared" si="11"/>
        <v>-0.5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-0.5</v>
      </c>
      <c r="P90">
        <v>-0.14144999999999996</v>
      </c>
      <c r="Q90">
        <v>-8.0350000000000005E-2</v>
      </c>
      <c r="R90">
        <v>-3.0300000000000004E-2</v>
      </c>
      <c r="S90">
        <v>-0.1515</v>
      </c>
      <c r="T90">
        <v>-9.64E-2</v>
      </c>
      <c r="U90" s="156">
        <f t="shared" si="8"/>
        <v>-0.49999999999999994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-0.5</v>
      </c>
      <c r="E91">
        <f>PPCL!N91</f>
        <v>0</v>
      </c>
      <c r="F91">
        <f t="shared" si="10"/>
        <v>210</v>
      </c>
      <c r="G91">
        <f t="shared" si="11"/>
        <v>-0.5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-0.5</v>
      </c>
      <c r="P91">
        <v>-0.14144999999999996</v>
      </c>
      <c r="Q91">
        <v>-8.0350000000000005E-2</v>
      </c>
      <c r="R91">
        <v>-3.0300000000000004E-2</v>
      </c>
      <c r="S91">
        <v>-0.1515</v>
      </c>
      <c r="T91">
        <v>-9.64E-2</v>
      </c>
      <c r="U91" s="156">
        <f t="shared" si="8"/>
        <v>-0.49999999999999994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-0.5</v>
      </c>
      <c r="E92">
        <f>PPCL!N92</f>
        <v>0</v>
      </c>
      <c r="F92">
        <f t="shared" si="10"/>
        <v>210</v>
      </c>
      <c r="G92">
        <f t="shared" si="11"/>
        <v>-0.5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-0.5</v>
      </c>
      <c r="P92">
        <v>-0.14144999999999996</v>
      </c>
      <c r="Q92">
        <v>-8.0350000000000005E-2</v>
      </c>
      <c r="R92">
        <v>-3.0300000000000004E-2</v>
      </c>
      <c r="S92">
        <v>-0.1515</v>
      </c>
      <c r="T92">
        <v>-9.64E-2</v>
      </c>
      <c r="U92" s="156">
        <f t="shared" si="8"/>
        <v>-0.49999999999999994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-0.5</v>
      </c>
      <c r="E93">
        <f>PPCL!N93</f>
        <v>0</v>
      </c>
      <c r="F93">
        <f t="shared" si="10"/>
        <v>210</v>
      </c>
      <c r="G93">
        <f t="shared" si="11"/>
        <v>-0.5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-0.5</v>
      </c>
      <c r="P93">
        <v>-0.14144999999999996</v>
      </c>
      <c r="Q93">
        <v>-8.0350000000000005E-2</v>
      </c>
      <c r="R93">
        <v>-3.0300000000000004E-2</v>
      </c>
      <c r="S93">
        <v>-0.1515</v>
      </c>
      <c r="T93">
        <v>-9.64E-2</v>
      </c>
      <c r="U93" s="156">
        <f t="shared" si="8"/>
        <v>-0.49999999999999994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-0.5</v>
      </c>
      <c r="E94">
        <f>PPCL!N94</f>
        <v>0</v>
      </c>
      <c r="F94">
        <f t="shared" si="10"/>
        <v>210</v>
      </c>
      <c r="G94">
        <f t="shared" si="11"/>
        <v>-0.5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-0.5</v>
      </c>
      <c r="P94">
        <v>-0.14144999999999996</v>
      </c>
      <c r="Q94">
        <v>-8.0350000000000005E-2</v>
      </c>
      <c r="R94">
        <v>-3.0300000000000004E-2</v>
      </c>
      <c r="S94">
        <v>-0.1515</v>
      </c>
      <c r="T94">
        <v>-9.64E-2</v>
      </c>
      <c r="U94" s="156">
        <f t="shared" si="8"/>
        <v>-0.49999999999999994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-0.5</v>
      </c>
      <c r="E95">
        <f>PPCL!N95</f>
        <v>0</v>
      </c>
      <c r="F95">
        <f t="shared" si="10"/>
        <v>210</v>
      </c>
      <c r="G95">
        <f t="shared" si="11"/>
        <v>-0.5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-0.5</v>
      </c>
      <c r="P95">
        <v>-0.14144999999999996</v>
      </c>
      <c r="Q95">
        <v>-8.0350000000000005E-2</v>
      </c>
      <c r="R95">
        <v>-3.0300000000000004E-2</v>
      </c>
      <c r="S95">
        <v>-0.1515</v>
      </c>
      <c r="T95">
        <v>-9.64E-2</v>
      </c>
      <c r="U95" s="156">
        <f t="shared" si="8"/>
        <v>-0.49999999999999994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-0.5</v>
      </c>
      <c r="E96">
        <f>PPCL!N96</f>
        <v>0</v>
      </c>
      <c r="F96">
        <f t="shared" si="10"/>
        <v>210</v>
      </c>
      <c r="G96">
        <f t="shared" si="11"/>
        <v>-0.5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-0.5</v>
      </c>
      <c r="P96">
        <v>-0.14144999999999996</v>
      </c>
      <c r="Q96">
        <v>-8.0350000000000005E-2</v>
      </c>
      <c r="R96">
        <v>-3.0300000000000004E-2</v>
      </c>
      <c r="S96">
        <v>-0.1515</v>
      </c>
      <c r="T96">
        <v>-9.64E-2</v>
      </c>
      <c r="U96" s="156">
        <f t="shared" si="8"/>
        <v>-0.49999999999999994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-0.5</v>
      </c>
      <c r="E97">
        <f>PPCL!N97</f>
        <v>0</v>
      </c>
      <c r="F97">
        <f t="shared" si="10"/>
        <v>210</v>
      </c>
      <c r="G97">
        <f t="shared" si="11"/>
        <v>-0.5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-0.5</v>
      </c>
      <c r="P97">
        <v>-0.14144999999999996</v>
      </c>
      <c r="Q97">
        <v>-8.0350000000000005E-2</v>
      </c>
      <c r="R97">
        <v>-3.0300000000000004E-2</v>
      </c>
      <c r="S97">
        <v>-0.1515</v>
      </c>
      <c r="T97">
        <v>-9.64E-2</v>
      </c>
      <c r="U97" s="156">
        <f t="shared" si="8"/>
        <v>-0.49999999999999994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-0.5</v>
      </c>
      <c r="E98">
        <f>PPCL!N98</f>
        <v>0</v>
      </c>
      <c r="F98">
        <f t="shared" si="10"/>
        <v>210</v>
      </c>
      <c r="G98">
        <f t="shared" si="11"/>
        <v>-0.5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-0.5</v>
      </c>
      <c r="P98">
        <v>-0.14144999999999996</v>
      </c>
      <c r="Q98">
        <v>-8.0350000000000005E-2</v>
      </c>
      <c r="R98">
        <v>-3.0300000000000004E-2</v>
      </c>
      <c r="S98">
        <v>-0.1515</v>
      </c>
      <c r="T98">
        <v>-9.64E-2</v>
      </c>
      <c r="U98" s="156">
        <f t="shared" si="8"/>
        <v>-0.49999999999999994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-1.2E-2</v>
      </c>
      <c r="E99" s="156">
        <f t="shared" si="12"/>
        <v>0</v>
      </c>
      <c r="F99" s="156">
        <f t="shared" si="12"/>
        <v>5.04</v>
      </c>
      <c r="G99" s="156">
        <f t="shared" si="12"/>
        <v>-1.2E-2</v>
      </c>
      <c r="H99" s="156"/>
      <c r="I99" s="156">
        <f t="shared" si="12"/>
        <v>-1.6449999999999991E-3</v>
      </c>
      <c r="J99" s="156">
        <f t="shared" si="12"/>
        <v>-9.4000000000000051E-4</v>
      </c>
      <c r="K99" s="156">
        <f t="shared" si="12"/>
        <v>-3.5250000000000027E-4</v>
      </c>
      <c r="L99" s="156">
        <f t="shared" si="12"/>
        <v>-1.7625000000000015E-3</v>
      </c>
      <c r="M99" s="156">
        <f t="shared" si="12"/>
        <v>-1.1749999999999998E-3</v>
      </c>
      <c r="N99" s="156">
        <f t="shared" si="12"/>
        <v>-5.875E-3</v>
      </c>
      <c r="O99" s="156">
        <f t="shared" si="12"/>
        <v>-6.1250000000000002E-3</v>
      </c>
      <c r="P99" s="156">
        <f t="shared" si="12"/>
        <v>-3.3777625000000061E-3</v>
      </c>
      <c r="Q99" s="156">
        <f t="shared" si="12"/>
        <v>-1.9242875000000021E-3</v>
      </c>
      <c r="R99" s="156">
        <f t="shared" si="12"/>
        <v>-7.2367500000000023E-4</v>
      </c>
      <c r="S99" s="156">
        <f t="shared" si="12"/>
        <v>-3.6183750000000066E-3</v>
      </c>
      <c r="T99" s="156">
        <f t="shared" si="12"/>
        <v>-2.3558999999999971E-3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-2.0000000000003126E-2</v>
      </c>
      <c r="P9">
        <v>14.56204259967231</v>
      </c>
      <c r="Q9">
        <v>7.9756417258328778</v>
      </c>
      <c r="R9">
        <v>0</v>
      </c>
      <c r="S9">
        <v>2.0688694702348438</v>
      </c>
      <c r="T9">
        <v>11.993446204259966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-2.0000000000003126E-2</v>
      </c>
      <c r="P10">
        <v>14.56204259967231</v>
      </c>
      <c r="Q10">
        <v>7.9756417258328778</v>
      </c>
      <c r="R10">
        <v>0</v>
      </c>
      <c r="S10">
        <v>2.0688694702348438</v>
      </c>
      <c r="T10">
        <v>11.993446204259966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-2.0000000000003126E-2</v>
      </c>
      <c r="P11">
        <v>14.56204259967231</v>
      </c>
      <c r="Q11">
        <v>7.9756417258328778</v>
      </c>
      <c r="R11">
        <v>0</v>
      </c>
      <c r="S11">
        <v>2.0688694702348438</v>
      </c>
      <c r="T11">
        <v>11.993446204259966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-2.0000000000003126E-2</v>
      </c>
      <c r="P12">
        <v>14.56204259967231</v>
      </c>
      <c r="Q12">
        <v>7.9756417258328778</v>
      </c>
      <c r="R12">
        <v>0</v>
      </c>
      <c r="S12">
        <v>2.0688694702348438</v>
      </c>
      <c r="T12">
        <v>11.993446204259966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14.57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36.620000000000005</v>
      </c>
      <c r="O13" s="154">
        <f t="shared" si="1"/>
        <v>-2.0000000000003126E-2</v>
      </c>
      <c r="P13">
        <v>14.56204259967231</v>
      </c>
      <c r="Q13">
        <v>7.9756417258328778</v>
      </c>
      <c r="R13">
        <v>0</v>
      </c>
      <c r="S13">
        <v>2.0688694702348438</v>
      </c>
      <c r="T13">
        <v>11.993446204259966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14.57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36.620000000000005</v>
      </c>
      <c r="O14" s="154">
        <f t="shared" si="1"/>
        <v>-2.0000000000003126E-2</v>
      </c>
      <c r="P14">
        <v>14.56204259967231</v>
      </c>
      <c r="Q14">
        <v>7.9756417258328778</v>
      </c>
      <c r="R14">
        <v>0</v>
      </c>
      <c r="S14">
        <v>2.0688694702348438</v>
      </c>
      <c r="T14">
        <v>11.993446204259966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14.57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36.620000000000005</v>
      </c>
      <c r="O15" s="154">
        <f t="shared" si="1"/>
        <v>-2.0000000000003126E-2</v>
      </c>
      <c r="P15">
        <v>14.56204259967231</v>
      </c>
      <c r="Q15">
        <v>7.9756417258328778</v>
      </c>
      <c r="R15">
        <v>0</v>
      </c>
      <c r="S15">
        <v>2.0688694702348438</v>
      </c>
      <c r="T15">
        <v>11.993446204259966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14.57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36.620000000000005</v>
      </c>
      <c r="O16" s="154">
        <f t="shared" si="1"/>
        <v>-2.0000000000003126E-2</v>
      </c>
      <c r="P16">
        <v>14.56204259967231</v>
      </c>
      <c r="Q16">
        <v>7.9756417258328778</v>
      </c>
      <c r="R16">
        <v>0</v>
      </c>
      <c r="S16">
        <v>2.0688694702348438</v>
      </c>
      <c r="T16">
        <v>11.993446204259966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14.57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36.620000000000005</v>
      </c>
      <c r="O17" s="154">
        <f t="shared" si="1"/>
        <v>-2.0000000000003126E-2</v>
      </c>
      <c r="P17">
        <v>14.56204259967231</v>
      </c>
      <c r="Q17">
        <v>7.9756417258328778</v>
      </c>
      <c r="R17">
        <v>0</v>
      </c>
      <c r="S17">
        <v>2.0688694702348438</v>
      </c>
      <c r="T17">
        <v>11.993446204259966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14.57</v>
      </c>
      <c r="J18">
        <f>BYPL_EOD!AC18+BYPL_EOD!AD18</f>
        <v>7.98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36.620000000000005</v>
      </c>
      <c r="O18" s="154">
        <f t="shared" si="1"/>
        <v>-2.0000000000003126E-2</v>
      </c>
      <c r="P18">
        <v>14.56204259967231</v>
      </c>
      <c r="Q18">
        <v>7.9756417258328778</v>
      </c>
      <c r="R18">
        <v>0</v>
      </c>
      <c r="S18">
        <v>2.0688694702348438</v>
      </c>
      <c r="T18">
        <v>11.993446204259966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-2.0000000000003126E-2</v>
      </c>
      <c r="P19">
        <v>14.56204259967231</v>
      </c>
      <c r="Q19">
        <v>7.9756417258328778</v>
      </c>
      <c r="R19">
        <v>0</v>
      </c>
      <c r="S19">
        <v>2.0688694702348438</v>
      </c>
      <c r="T19">
        <v>11.993446204259966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-2.0000000000003126E-2</v>
      </c>
      <c r="P20">
        <v>14.56204259967231</v>
      </c>
      <c r="Q20">
        <v>7.9756417258328778</v>
      </c>
      <c r="R20">
        <v>0</v>
      </c>
      <c r="S20">
        <v>2.0688694702348438</v>
      </c>
      <c r="T20">
        <v>11.993446204259966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3.79</v>
      </c>
      <c r="J26">
        <f>BYPL_EOD!AC26+BYPL_EOD!AD26</f>
        <v>23.53</v>
      </c>
      <c r="K26">
        <f>MES_EOD!AC26+MES_EOD!AD26</f>
        <v>0</v>
      </c>
      <c r="L26">
        <f>NDMC_EOD!AC26+NDMC_EOD!AD26</f>
        <v>1.57</v>
      </c>
      <c r="M26">
        <f>TPDDL_EOD!AC26+TPDDL_EOD!AD26</f>
        <v>9.11</v>
      </c>
      <c r="N26">
        <f t="shared" si="0"/>
        <v>38</v>
      </c>
      <c r="O26" s="154">
        <f t="shared" si="1"/>
        <v>-0.39999999999999858</v>
      </c>
      <c r="P26">
        <v>3.7501052631578951</v>
      </c>
      <c r="Q26">
        <v>23.282315789473685</v>
      </c>
      <c r="R26">
        <v>0</v>
      </c>
      <c r="S26">
        <v>1.5534736842105263</v>
      </c>
      <c r="T26">
        <v>9.0141052631578944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15.2</v>
      </c>
      <c r="J29">
        <f>BYPL_EOD!AC29+BYPL_EOD!AD29</f>
        <v>8.32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37.590000000000003</v>
      </c>
      <c r="O29" s="154">
        <f t="shared" si="1"/>
        <v>9.9999999999980105E-3</v>
      </c>
      <c r="P29">
        <v>15.204043628624632</v>
      </c>
      <c r="Q29">
        <v>8.3222133546155899</v>
      </c>
      <c r="R29">
        <v>0</v>
      </c>
      <c r="S29">
        <v>2.070550678371907</v>
      </c>
      <c r="T29">
        <v>12.003192338387869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15.2</v>
      </c>
      <c r="J30">
        <f>BYPL_EOD!AC30+BYPL_EOD!AD30</f>
        <v>8.32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37.590000000000003</v>
      </c>
      <c r="O30" s="154">
        <f t="shared" si="1"/>
        <v>9.9999999999980105E-3</v>
      </c>
      <c r="P30">
        <v>15.204043628624632</v>
      </c>
      <c r="Q30">
        <v>8.3222133546155899</v>
      </c>
      <c r="R30">
        <v>0</v>
      </c>
      <c r="S30">
        <v>2.070550678371907</v>
      </c>
      <c r="T30">
        <v>12.003192338387869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15.2</v>
      </c>
      <c r="J31">
        <f>BYPL_EOD!AC31+BYPL_EOD!AD31</f>
        <v>8.32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37.590000000000003</v>
      </c>
      <c r="O31" s="154">
        <f t="shared" si="1"/>
        <v>9.9999999999980105E-3</v>
      </c>
      <c r="P31">
        <v>15.204043628624632</v>
      </c>
      <c r="Q31">
        <v>8.3222133546155899</v>
      </c>
      <c r="R31">
        <v>0</v>
      </c>
      <c r="S31">
        <v>2.070550678371907</v>
      </c>
      <c r="T31">
        <v>12.003192338387869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15.2</v>
      </c>
      <c r="J32">
        <f>BYPL_EOD!AC32+BYPL_EOD!AD32</f>
        <v>8.32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37.590000000000003</v>
      </c>
      <c r="O32" s="154">
        <f t="shared" si="1"/>
        <v>9.9999999999980105E-3</v>
      </c>
      <c r="P32">
        <v>15.204043628624632</v>
      </c>
      <c r="Q32">
        <v>8.3222133546155899</v>
      </c>
      <c r="R32">
        <v>0</v>
      </c>
      <c r="S32">
        <v>2.070550678371907</v>
      </c>
      <c r="T32">
        <v>12.003192338387869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4.41</v>
      </c>
      <c r="J33">
        <f>BYPL_EOD!AC33+BYPL_EOD!AD33</f>
        <v>21.17</v>
      </c>
      <c r="K33">
        <f>MES_EOD!AC33+MES_EOD!AD33</f>
        <v>0</v>
      </c>
      <c r="L33">
        <f>NDMC_EOD!AC33+NDMC_EOD!AD33</f>
        <v>1.83</v>
      </c>
      <c r="M33">
        <f>TPDDL_EOD!AC33+TPDDL_EOD!AD33</f>
        <v>10.59</v>
      </c>
      <c r="N33">
        <f t="shared" si="0"/>
        <v>38</v>
      </c>
      <c r="O33" s="154">
        <f t="shared" si="1"/>
        <v>-0.39999999999999858</v>
      </c>
      <c r="P33">
        <v>4.3635789473684214</v>
      </c>
      <c r="Q33">
        <v>20.947157894736844</v>
      </c>
      <c r="R33">
        <v>0</v>
      </c>
      <c r="S33">
        <v>1.8107368421052632</v>
      </c>
      <c r="T33">
        <v>10.478526315789473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15.2</v>
      </c>
      <c r="J34">
        <f>BYPL_EOD!AC34+BYPL_EOD!AD34</f>
        <v>8.32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37.590000000000003</v>
      </c>
      <c r="O34" s="154">
        <f t="shared" si="1"/>
        <v>9.9999999999980105E-3</v>
      </c>
      <c r="P34">
        <v>15.204043628624632</v>
      </c>
      <c r="Q34">
        <v>8.3222133546155899</v>
      </c>
      <c r="R34">
        <v>0</v>
      </c>
      <c r="S34">
        <v>2.070550678371907</v>
      </c>
      <c r="T34">
        <v>12.003192338387869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4.0999999999999996</v>
      </c>
      <c r="J38">
        <f>BYPL_EOD!AC38+BYPL_EOD!AD38</f>
        <v>21.34</v>
      </c>
      <c r="K38">
        <f>MES_EOD!AC38+MES_EOD!AD38</f>
        <v>0</v>
      </c>
      <c r="L38">
        <f>NDMC_EOD!AC38+NDMC_EOD!AD38</f>
        <v>1.7</v>
      </c>
      <c r="M38">
        <f>TPDDL_EOD!AC38+TPDDL_EOD!AD38</f>
        <v>9.85</v>
      </c>
      <c r="N38">
        <f t="shared" si="0"/>
        <v>36.989999999999995</v>
      </c>
      <c r="O38" s="154">
        <f t="shared" si="1"/>
        <v>-0.38999999999999346</v>
      </c>
      <c r="P38">
        <v>4.0567721005677218</v>
      </c>
      <c r="Q38">
        <v>21.115004055150045</v>
      </c>
      <c r="R38">
        <v>0</v>
      </c>
      <c r="S38">
        <v>1.6820762368207627</v>
      </c>
      <c r="T38">
        <v>9.7461476074614772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-0.32000000000000739</v>
      </c>
      <c r="P39">
        <v>14.44268159475696</v>
      </c>
      <c r="Q39">
        <v>7.9102676133260506</v>
      </c>
      <c r="R39">
        <v>0</v>
      </c>
      <c r="S39">
        <v>2.051911523757509</v>
      </c>
      <c r="T39">
        <v>11.895139268159474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-0.32000000000000739</v>
      </c>
      <c r="P40">
        <v>14.44268159475696</v>
      </c>
      <c r="Q40">
        <v>7.9102676133260506</v>
      </c>
      <c r="R40">
        <v>0</v>
      </c>
      <c r="S40">
        <v>2.051911523757509</v>
      </c>
      <c r="T40">
        <v>11.895139268159474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-0.32000000000000739</v>
      </c>
      <c r="P41">
        <v>14.44268159475696</v>
      </c>
      <c r="Q41">
        <v>7.9102676133260506</v>
      </c>
      <c r="R41">
        <v>0</v>
      </c>
      <c r="S41">
        <v>2.051911523757509</v>
      </c>
      <c r="T41">
        <v>11.895139268159474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-0.32000000000000739</v>
      </c>
      <c r="P42">
        <v>14.44268159475696</v>
      </c>
      <c r="Q42">
        <v>7.9102676133260506</v>
      </c>
      <c r="R42">
        <v>0</v>
      </c>
      <c r="S42">
        <v>2.051911523757509</v>
      </c>
      <c r="T42">
        <v>11.895139268159474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36.620000000000005</v>
      </c>
      <c r="O43" s="154">
        <f t="shared" si="1"/>
        <v>-0.32000000000000739</v>
      </c>
      <c r="P43">
        <v>14.44268159475696</v>
      </c>
      <c r="Q43">
        <v>7.9102676133260506</v>
      </c>
      <c r="R43">
        <v>0</v>
      </c>
      <c r="S43">
        <v>2.051911523757509</v>
      </c>
      <c r="T43">
        <v>11.895139268159474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13.93</v>
      </c>
      <c r="J44">
        <f>BYPL_EOD!AC44+BYPL_EOD!AD44</f>
        <v>7.63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35.629999999999995</v>
      </c>
      <c r="O44" s="154">
        <f t="shared" si="1"/>
        <v>-0.32999999999999829</v>
      </c>
      <c r="P44">
        <v>13.800982318271121</v>
      </c>
      <c r="Q44">
        <v>7.5593320235756387</v>
      </c>
      <c r="R44">
        <v>0</v>
      </c>
      <c r="S44">
        <v>2.0508279539713725</v>
      </c>
      <c r="T44">
        <v>11.88885770418187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13.93</v>
      </c>
      <c r="J45">
        <f>BYPL_EOD!AC45+BYPL_EOD!AD45</f>
        <v>7.63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35.629999999999995</v>
      </c>
      <c r="O45" s="154">
        <f t="shared" si="1"/>
        <v>-0.32999999999999829</v>
      </c>
      <c r="P45">
        <v>13.800982318271121</v>
      </c>
      <c r="Q45">
        <v>7.5593320235756387</v>
      </c>
      <c r="R45">
        <v>0</v>
      </c>
      <c r="S45">
        <v>2.0508279539713725</v>
      </c>
      <c r="T45">
        <v>11.88885770418187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13.93</v>
      </c>
      <c r="J46">
        <f>BYPL_EOD!AC46+BYPL_EOD!AD46</f>
        <v>7.63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35.629999999999995</v>
      </c>
      <c r="O46" s="154">
        <f t="shared" si="1"/>
        <v>-0.32999999999999829</v>
      </c>
      <c r="P46">
        <v>13.800982318271121</v>
      </c>
      <c r="Q46">
        <v>7.5593320235756387</v>
      </c>
      <c r="R46">
        <v>0</v>
      </c>
      <c r="S46">
        <v>2.0508279539713725</v>
      </c>
      <c r="T46">
        <v>11.88885770418187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13.93</v>
      </c>
      <c r="J47">
        <f>BYPL_EOD!AC47+BYPL_EOD!AD47</f>
        <v>7.63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35.629999999999995</v>
      </c>
      <c r="O47" s="154">
        <f t="shared" si="1"/>
        <v>-0.32999999999999829</v>
      </c>
      <c r="P47">
        <v>13.800982318271121</v>
      </c>
      <c r="Q47">
        <v>7.5593320235756387</v>
      </c>
      <c r="R47">
        <v>0</v>
      </c>
      <c r="S47">
        <v>2.0508279539713725</v>
      </c>
      <c r="T47">
        <v>11.88885770418187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13.93</v>
      </c>
      <c r="J48">
        <f>BYPL_EOD!AC48+BYPL_EOD!AD48</f>
        <v>7.63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35.629999999999995</v>
      </c>
      <c r="O48" s="154">
        <f t="shared" si="1"/>
        <v>-0.32999999999999829</v>
      </c>
      <c r="P48">
        <v>13.800982318271121</v>
      </c>
      <c r="Q48">
        <v>7.5593320235756387</v>
      </c>
      <c r="R48">
        <v>0</v>
      </c>
      <c r="S48">
        <v>2.0508279539713725</v>
      </c>
      <c r="T48">
        <v>11.88885770418187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13.93</v>
      </c>
      <c r="J49">
        <f>BYPL_EOD!AC49+BYPL_EOD!AD49</f>
        <v>7.63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35.629999999999995</v>
      </c>
      <c r="O49" s="154">
        <f t="shared" si="1"/>
        <v>-0.32999999999999829</v>
      </c>
      <c r="P49">
        <v>13.800982318271121</v>
      </c>
      <c r="Q49">
        <v>7.5593320235756387</v>
      </c>
      <c r="R49">
        <v>0</v>
      </c>
      <c r="S49">
        <v>2.0508279539713725</v>
      </c>
      <c r="T49">
        <v>11.88885770418187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13.93</v>
      </c>
      <c r="J50">
        <f>BYPL_EOD!AC50+BYPL_EOD!AD50</f>
        <v>7.63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35.629999999999995</v>
      </c>
      <c r="O50" s="154">
        <f t="shared" si="1"/>
        <v>-0.32999999999999829</v>
      </c>
      <c r="P50">
        <v>13.800982318271121</v>
      </c>
      <c r="Q50">
        <v>7.5593320235756387</v>
      </c>
      <c r="R50">
        <v>0</v>
      </c>
      <c r="S50">
        <v>2.0508279539713725</v>
      </c>
      <c r="T50">
        <v>11.88885770418187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13.93</v>
      </c>
      <c r="J51">
        <f>BYPL_EOD!AC51+BYPL_EOD!AD51</f>
        <v>7.63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35.629999999999995</v>
      </c>
      <c r="O51" s="154">
        <f t="shared" si="1"/>
        <v>-0.32999999999999829</v>
      </c>
      <c r="P51">
        <v>13.800982318271121</v>
      </c>
      <c r="Q51">
        <v>7.5593320235756387</v>
      </c>
      <c r="R51">
        <v>0</v>
      </c>
      <c r="S51">
        <v>2.0508279539713725</v>
      </c>
      <c r="T51">
        <v>11.88885770418187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13.93</v>
      </c>
      <c r="J52">
        <f>BYPL_EOD!AC52+BYPL_EOD!AD52</f>
        <v>7.63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35.629999999999995</v>
      </c>
      <c r="O52" s="154">
        <f t="shared" si="1"/>
        <v>-0.32999999999999829</v>
      </c>
      <c r="P52">
        <v>13.800982318271121</v>
      </c>
      <c r="Q52">
        <v>7.5593320235756387</v>
      </c>
      <c r="R52">
        <v>0</v>
      </c>
      <c r="S52">
        <v>2.0508279539713725</v>
      </c>
      <c r="T52">
        <v>11.88885770418187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13.93</v>
      </c>
      <c r="J53">
        <f>BYPL_EOD!AC53+BYPL_EOD!AD53</f>
        <v>7.63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35.629999999999995</v>
      </c>
      <c r="O53" s="154">
        <f t="shared" si="1"/>
        <v>-0.32999999999999829</v>
      </c>
      <c r="P53">
        <v>13.800982318271121</v>
      </c>
      <c r="Q53">
        <v>7.5593320235756387</v>
      </c>
      <c r="R53">
        <v>0</v>
      </c>
      <c r="S53">
        <v>2.0508279539713725</v>
      </c>
      <c r="T53">
        <v>11.88885770418187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13.93</v>
      </c>
      <c r="J54">
        <f>BYPL_EOD!AC54+BYPL_EOD!AD54</f>
        <v>7.63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35.629999999999995</v>
      </c>
      <c r="O54" s="154">
        <f t="shared" si="1"/>
        <v>-0.32999999999999829</v>
      </c>
      <c r="P54">
        <v>13.800982318271121</v>
      </c>
      <c r="Q54">
        <v>7.5593320235756387</v>
      </c>
      <c r="R54">
        <v>0</v>
      </c>
      <c r="S54">
        <v>2.0508279539713725</v>
      </c>
      <c r="T54">
        <v>11.88885770418187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13.93</v>
      </c>
      <c r="J55">
        <f>BYPL_EOD!AC55+BYPL_EOD!AD55</f>
        <v>7.63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35.629999999999995</v>
      </c>
      <c r="O55" s="154">
        <f t="shared" si="1"/>
        <v>-0.32999999999999829</v>
      </c>
      <c r="P55">
        <v>13.800982318271121</v>
      </c>
      <c r="Q55">
        <v>7.5593320235756387</v>
      </c>
      <c r="R55">
        <v>0</v>
      </c>
      <c r="S55">
        <v>2.0508279539713725</v>
      </c>
      <c r="T55">
        <v>11.88885770418187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34.64</v>
      </c>
      <c r="O56" s="154">
        <f t="shared" si="1"/>
        <v>-0.34000000000000341</v>
      </c>
      <c r="P56">
        <v>13.15955542725173</v>
      </c>
      <c r="Q56">
        <v>7.2085450346420314</v>
      </c>
      <c r="R56">
        <v>0</v>
      </c>
      <c r="S56">
        <v>2.0496824480369513</v>
      </c>
      <c r="T56">
        <v>11.882217090069283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34.64</v>
      </c>
      <c r="O57" s="154">
        <f t="shared" si="1"/>
        <v>-0.34000000000000341</v>
      </c>
      <c r="P57">
        <v>13.15955542725173</v>
      </c>
      <c r="Q57">
        <v>7.2085450346420314</v>
      </c>
      <c r="R57">
        <v>0</v>
      </c>
      <c r="S57">
        <v>2.0496824480369513</v>
      </c>
      <c r="T57">
        <v>11.882217090069283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34.64</v>
      </c>
      <c r="O58" s="154">
        <f t="shared" si="1"/>
        <v>-0.34000000000000341</v>
      </c>
      <c r="P58">
        <v>13.15955542725173</v>
      </c>
      <c r="Q58">
        <v>7.2085450346420314</v>
      </c>
      <c r="R58">
        <v>0</v>
      </c>
      <c r="S58">
        <v>2.0496824480369513</v>
      </c>
      <c r="T58">
        <v>11.882217090069283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34.64</v>
      </c>
      <c r="O59" s="154">
        <f t="shared" si="1"/>
        <v>-0.34000000000000341</v>
      </c>
      <c r="P59">
        <v>13.15955542725173</v>
      </c>
      <c r="Q59">
        <v>7.2085450346420314</v>
      </c>
      <c r="R59">
        <v>0</v>
      </c>
      <c r="S59">
        <v>2.0496824480369513</v>
      </c>
      <c r="T59">
        <v>11.882217090069283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34.64</v>
      </c>
      <c r="O60" s="154">
        <f t="shared" si="1"/>
        <v>-0.34000000000000341</v>
      </c>
      <c r="P60">
        <v>13.15955542725173</v>
      </c>
      <c r="Q60">
        <v>7.2085450346420314</v>
      </c>
      <c r="R60">
        <v>0</v>
      </c>
      <c r="S60">
        <v>2.0496824480369513</v>
      </c>
      <c r="T60">
        <v>11.882217090069283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34.64</v>
      </c>
      <c r="O61" s="154">
        <f t="shared" si="1"/>
        <v>-0.34000000000000341</v>
      </c>
      <c r="P61">
        <v>13.15955542725173</v>
      </c>
      <c r="Q61">
        <v>7.2085450346420314</v>
      </c>
      <c r="R61">
        <v>0</v>
      </c>
      <c r="S61">
        <v>2.0496824480369513</v>
      </c>
      <c r="T61">
        <v>11.882217090069283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34.64</v>
      </c>
      <c r="O62" s="154">
        <f t="shared" si="1"/>
        <v>-0.34000000000000341</v>
      </c>
      <c r="P62">
        <v>13.15955542725173</v>
      </c>
      <c r="Q62">
        <v>7.2085450346420314</v>
      </c>
      <c r="R62">
        <v>0</v>
      </c>
      <c r="S62">
        <v>2.0496824480369513</v>
      </c>
      <c r="T62">
        <v>11.882217090069283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34.64</v>
      </c>
      <c r="O63" s="154">
        <f t="shared" si="1"/>
        <v>-0.34000000000000341</v>
      </c>
      <c r="P63">
        <v>13.15955542725173</v>
      </c>
      <c r="Q63">
        <v>7.2085450346420314</v>
      </c>
      <c r="R63">
        <v>0</v>
      </c>
      <c r="S63">
        <v>2.0496824480369513</v>
      </c>
      <c r="T63">
        <v>11.882217090069283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34.64</v>
      </c>
      <c r="O64" s="154">
        <f t="shared" si="1"/>
        <v>-0.34000000000000341</v>
      </c>
      <c r="P64">
        <v>13.15955542725173</v>
      </c>
      <c r="Q64">
        <v>7.2085450346420314</v>
      </c>
      <c r="R64">
        <v>0</v>
      </c>
      <c r="S64">
        <v>2.0496824480369513</v>
      </c>
      <c r="T64">
        <v>11.882217090069283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34.64</v>
      </c>
      <c r="O65" s="154">
        <f t="shared" si="1"/>
        <v>-0.34000000000000341</v>
      </c>
      <c r="P65">
        <v>13.15955542725173</v>
      </c>
      <c r="Q65">
        <v>7.2085450346420314</v>
      </c>
      <c r="R65">
        <v>0</v>
      </c>
      <c r="S65">
        <v>2.0496824480369513</v>
      </c>
      <c r="T65">
        <v>11.882217090069283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34.64</v>
      </c>
      <c r="O66" s="154">
        <f t="shared" si="1"/>
        <v>-0.34000000000000341</v>
      </c>
      <c r="P66">
        <v>13.15955542725173</v>
      </c>
      <c r="Q66">
        <v>7.2085450346420314</v>
      </c>
      <c r="R66">
        <v>0</v>
      </c>
      <c r="S66">
        <v>2.0496824480369513</v>
      </c>
      <c r="T66">
        <v>11.882217090069283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34.64</v>
      </c>
      <c r="O67" s="154">
        <f t="shared" ref="O67:O98" si="7">G67-N67</f>
        <v>-0.34000000000000341</v>
      </c>
      <c r="P67">
        <v>13.15955542725173</v>
      </c>
      <c r="Q67">
        <v>7.2085450346420314</v>
      </c>
      <c r="R67">
        <v>0</v>
      </c>
      <c r="S67">
        <v>2.0496824480369513</v>
      </c>
      <c r="T67">
        <v>11.882217090069283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34.64</v>
      </c>
      <c r="O68" s="154">
        <f t="shared" si="7"/>
        <v>-0.34000000000000341</v>
      </c>
      <c r="P68">
        <v>13.15955542725173</v>
      </c>
      <c r="Q68">
        <v>7.2085450346420314</v>
      </c>
      <c r="R68">
        <v>0</v>
      </c>
      <c r="S68">
        <v>2.0496824480369513</v>
      </c>
      <c r="T68">
        <v>11.882217090069283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34.64</v>
      </c>
      <c r="O69" s="154">
        <f t="shared" si="7"/>
        <v>-0.34000000000000341</v>
      </c>
      <c r="P69">
        <v>13.15955542725173</v>
      </c>
      <c r="Q69">
        <v>7.2085450346420314</v>
      </c>
      <c r="R69">
        <v>0</v>
      </c>
      <c r="S69">
        <v>2.0496824480369513</v>
      </c>
      <c r="T69">
        <v>11.882217090069283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-0.34000000000000341</v>
      </c>
      <c r="P70">
        <v>13.15955542725173</v>
      </c>
      <c r="Q70">
        <v>7.2085450346420314</v>
      </c>
      <c r="R70">
        <v>0</v>
      </c>
      <c r="S70">
        <v>2.0496824480369513</v>
      </c>
      <c r="T70">
        <v>11.882217090069283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13.93</v>
      </c>
      <c r="J71">
        <f>BYPL_EOD!AC71+BYPL_EOD!AD71</f>
        <v>7.63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35.629999999999995</v>
      </c>
      <c r="O71" s="154">
        <f t="shared" si="7"/>
        <v>-0.32999999999999829</v>
      </c>
      <c r="P71">
        <v>13.800982318271121</v>
      </c>
      <c r="Q71">
        <v>7.5593320235756387</v>
      </c>
      <c r="R71">
        <v>0</v>
      </c>
      <c r="S71">
        <v>2.0508279539713725</v>
      </c>
      <c r="T71">
        <v>11.88885770418187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13.93</v>
      </c>
      <c r="J72">
        <f>BYPL_EOD!AC72+BYPL_EOD!AD72</f>
        <v>7.63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35.629999999999995</v>
      </c>
      <c r="O72" s="154">
        <f t="shared" si="7"/>
        <v>-0.32999999999999829</v>
      </c>
      <c r="P72">
        <v>13.800982318271121</v>
      </c>
      <c r="Q72">
        <v>7.5593320235756387</v>
      </c>
      <c r="R72">
        <v>0</v>
      </c>
      <c r="S72">
        <v>2.0508279539713725</v>
      </c>
      <c r="T72">
        <v>11.88885770418187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13.93</v>
      </c>
      <c r="J73">
        <f>BYPL_EOD!AC73+BYPL_EOD!AD73</f>
        <v>7.63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35.629999999999995</v>
      </c>
      <c r="O73" s="154">
        <f t="shared" si="7"/>
        <v>-0.32999999999999829</v>
      </c>
      <c r="P73">
        <v>13.800982318271121</v>
      </c>
      <c r="Q73">
        <v>7.5593320235756387</v>
      </c>
      <c r="R73">
        <v>0</v>
      </c>
      <c r="S73">
        <v>2.0508279539713725</v>
      </c>
      <c r="T73">
        <v>11.88885770418187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13.93</v>
      </c>
      <c r="J74">
        <f>BYPL_EOD!AC74+BYPL_EOD!AD74</f>
        <v>7.63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35.629999999999995</v>
      </c>
      <c r="O74" s="154">
        <f t="shared" si="7"/>
        <v>-0.32999999999999829</v>
      </c>
      <c r="P74">
        <v>13.800982318271121</v>
      </c>
      <c r="Q74">
        <v>7.5593320235756387</v>
      </c>
      <c r="R74">
        <v>0</v>
      </c>
      <c r="S74">
        <v>2.0508279539713725</v>
      </c>
      <c r="T74">
        <v>11.88885770418187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3.6</v>
      </c>
      <c r="J75">
        <f>BYPL_EOD!AC75+BYPL_EOD!AD75</f>
        <v>22.29</v>
      </c>
      <c r="K75">
        <f>MES_EOD!AC75+MES_EOD!AD75</f>
        <v>0</v>
      </c>
      <c r="L75">
        <f>NDMC_EOD!AC75+NDMC_EOD!AD75</f>
        <v>1.49</v>
      </c>
      <c r="M75">
        <f>TPDDL_EOD!AC75+TPDDL_EOD!AD75</f>
        <v>8.6300000000000008</v>
      </c>
      <c r="N75">
        <f t="shared" si="6"/>
        <v>36.01</v>
      </c>
      <c r="O75" s="154">
        <f t="shared" si="7"/>
        <v>-0.40999999999999659</v>
      </c>
      <c r="P75">
        <v>3.5590113857261878</v>
      </c>
      <c r="Q75">
        <v>22.036212163287978</v>
      </c>
      <c r="R75">
        <v>0</v>
      </c>
      <c r="S75">
        <v>1.4730352679811165</v>
      </c>
      <c r="T75">
        <v>8.5317411830047227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3.6</v>
      </c>
      <c r="J76">
        <f>BYPL_EOD!AC76+BYPL_EOD!AD76</f>
        <v>22.29</v>
      </c>
      <c r="K76">
        <f>MES_EOD!AC76+MES_EOD!AD76</f>
        <v>0</v>
      </c>
      <c r="L76">
        <f>NDMC_EOD!AC76+NDMC_EOD!AD76</f>
        <v>1.49</v>
      </c>
      <c r="M76">
        <f>TPDDL_EOD!AC76+TPDDL_EOD!AD76</f>
        <v>8.6300000000000008</v>
      </c>
      <c r="N76">
        <f t="shared" si="6"/>
        <v>36.01</v>
      </c>
      <c r="O76" s="154">
        <f t="shared" si="7"/>
        <v>-0.40999999999999659</v>
      </c>
      <c r="P76">
        <v>3.5590113857261878</v>
      </c>
      <c r="Q76">
        <v>22.036212163287978</v>
      </c>
      <c r="R76">
        <v>0</v>
      </c>
      <c r="S76">
        <v>1.4730352679811165</v>
      </c>
      <c r="T76">
        <v>8.5317411830047227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13.93</v>
      </c>
      <c r="J77">
        <f>BYPL_EOD!AC77+BYPL_EOD!AD77</f>
        <v>7.63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35.629999999999995</v>
      </c>
      <c r="O77" s="154">
        <f t="shared" si="7"/>
        <v>-2.9999999999994031E-2</v>
      </c>
      <c r="P77">
        <v>13.918271119842831</v>
      </c>
      <c r="Q77">
        <v>7.6235756385068774</v>
      </c>
      <c r="R77">
        <v>0</v>
      </c>
      <c r="S77">
        <v>2.0682570867246706</v>
      </c>
      <c r="T77">
        <v>11.989896154925626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13.93</v>
      </c>
      <c r="J78">
        <f>BYPL_EOD!AC78+BYPL_EOD!AD78</f>
        <v>7.63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35.629999999999995</v>
      </c>
      <c r="O78" s="154">
        <f t="shared" si="7"/>
        <v>-2.9999999999994031E-2</v>
      </c>
      <c r="P78">
        <v>13.918271119842831</v>
      </c>
      <c r="Q78">
        <v>7.6235756385068774</v>
      </c>
      <c r="R78">
        <v>0</v>
      </c>
      <c r="S78">
        <v>2.0682570867246706</v>
      </c>
      <c r="T78">
        <v>11.989896154925626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14.57</v>
      </c>
      <c r="J79">
        <f>BYPL_EOD!AC79+BYPL_EOD!AD79</f>
        <v>7.98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36.620000000000005</v>
      </c>
      <c r="O79" s="154">
        <f t="shared" si="7"/>
        <v>-2.0000000000003126E-2</v>
      </c>
      <c r="P79">
        <v>14.56204259967231</v>
      </c>
      <c r="Q79">
        <v>7.9756417258328778</v>
      </c>
      <c r="R79">
        <v>0</v>
      </c>
      <c r="S79">
        <v>2.0688694702348438</v>
      </c>
      <c r="T79">
        <v>11.993446204259966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14.57</v>
      </c>
      <c r="J80">
        <f>BYPL_EOD!AC80+BYPL_EOD!AD80</f>
        <v>7.98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36.620000000000005</v>
      </c>
      <c r="O80" s="154">
        <f t="shared" si="7"/>
        <v>-2.0000000000003126E-2</v>
      </c>
      <c r="P80">
        <v>14.56204259967231</v>
      </c>
      <c r="Q80">
        <v>7.9756417258328778</v>
      </c>
      <c r="R80">
        <v>0</v>
      </c>
      <c r="S80">
        <v>2.0688694702348438</v>
      </c>
      <c r="T80">
        <v>11.993446204259966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14.57</v>
      </c>
      <c r="J81">
        <f>BYPL_EOD!AC81+BYPL_EOD!AD81</f>
        <v>7.98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36.620000000000005</v>
      </c>
      <c r="O81" s="154">
        <f t="shared" si="7"/>
        <v>-2.0000000000003126E-2</v>
      </c>
      <c r="P81">
        <v>14.56204259967231</v>
      </c>
      <c r="Q81">
        <v>7.9756417258328778</v>
      </c>
      <c r="R81">
        <v>0</v>
      </c>
      <c r="S81">
        <v>2.0688694702348438</v>
      </c>
      <c r="T81">
        <v>11.993446204259966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14.57</v>
      </c>
      <c r="J82">
        <f>BYPL_EOD!AC82+BYPL_EOD!AD82</f>
        <v>7.98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36.620000000000005</v>
      </c>
      <c r="O82" s="154">
        <f t="shared" si="7"/>
        <v>-2.0000000000003126E-2</v>
      </c>
      <c r="P82">
        <v>14.56204259967231</v>
      </c>
      <c r="Q82">
        <v>7.9756417258328778</v>
      </c>
      <c r="R82">
        <v>0</v>
      </c>
      <c r="S82">
        <v>2.0688694702348438</v>
      </c>
      <c r="T82">
        <v>11.993446204259966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14.57</v>
      </c>
      <c r="J83">
        <f>BYPL_EOD!AC83+BYPL_EOD!AD83</f>
        <v>7.98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36.620000000000005</v>
      </c>
      <c r="O83" s="154">
        <f t="shared" si="7"/>
        <v>-2.0000000000003126E-2</v>
      </c>
      <c r="P83">
        <v>14.56204259967231</v>
      </c>
      <c r="Q83">
        <v>7.9756417258328778</v>
      </c>
      <c r="R83">
        <v>0</v>
      </c>
      <c r="S83">
        <v>2.0688694702348438</v>
      </c>
      <c r="T83">
        <v>11.993446204259966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14.57</v>
      </c>
      <c r="J84">
        <f>BYPL_EOD!AC84+BYPL_EOD!AD84</f>
        <v>7.98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36.620000000000005</v>
      </c>
      <c r="O84" s="154">
        <f t="shared" si="7"/>
        <v>-2.0000000000003126E-2</v>
      </c>
      <c r="P84">
        <v>14.56204259967231</v>
      </c>
      <c r="Q84">
        <v>7.9756417258328778</v>
      </c>
      <c r="R84">
        <v>0</v>
      </c>
      <c r="S84">
        <v>2.0688694702348438</v>
      </c>
      <c r="T84">
        <v>11.993446204259966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14.57</v>
      </c>
      <c r="J85">
        <f>BYPL_EOD!AC85+BYPL_EOD!AD85</f>
        <v>7.98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36.620000000000005</v>
      </c>
      <c r="O85" s="154">
        <f t="shared" si="7"/>
        <v>-2.0000000000003126E-2</v>
      </c>
      <c r="P85">
        <v>14.56204259967231</v>
      </c>
      <c r="Q85">
        <v>7.9756417258328778</v>
      </c>
      <c r="R85">
        <v>0</v>
      </c>
      <c r="S85">
        <v>2.0688694702348438</v>
      </c>
      <c r="T85">
        <v>11.993446204259966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14.57</v>
      </c>
      <c r="J86">
        <f>BYPL_EOD!AC86+BYPL_EOD!AD86</f>
        <v>7.98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36.620000000000005</v>
      </c>
      <c r="O86" s="154">
        <f t="shared" si="7"/>
        <v>-2.0000000000003126E-2</v>
      </c>
      <c r="P86">
        <v>14.56204259967231</v>
      </c>
      <c r="Q86">
        <v>7.9756417258328778</v>
      </c>
      <c r="R86">
        <v>0</v>
      </c>
      <c r="S86">
        <v>2.0688694702348438</v>
      </c>
      <c r="T86">
        <v>11.993446204259966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3.93</v>
      </c>
      <c r="J87">
        <f>BYPL_EOD!AC87+BYPL_EOD!AD87</f>
        <v>22.01</v>
      </c>
      <c r="K87">
        <f>MES_EOD!AC87+MES_EOD!AD87</f>
        <v>0</v>
      </c>
      <c r="L87">
        <f>NDMC_EOD!AC87+NDMC_EOD!AD87</f>
        <v>1.63</v>
      </c>
      <c r="M87">
        <f>TPDDL_EOD!AC87+TPDDL_EOD!AD87</f>
        <v>9.43</v>
      </c>
      <c r="N87">
        <f t="shared" si="6"/>
        <v>37</v>
      </c>
      <c r="O87" s="154">
        <f t="shared" si="7"/>
        <v>-0.39999999999999858</v>
      </c>
      <c r="P87">
        <v>3.8875135135135137</v>
      </c>
      <c r="Q87">
        <v>21.772054054054056</v>
      </c>
      <c r="R87">
        <v>0</v>
      </c>
      <c r="S87">
        <v>1.6123783783783783</v>
      </c>
      <c r="T87">
        <v>9.3280540540540535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4.04</v>
      </c>
      <c r="J88">
        <f>BYPL_EOD!AC88+BYPL_EOD!AD88</f>
        <v>22.6</v>
      </c>
      <c r="K88">
        <f>MES_EOD!AC88+MES_EOD!AD88</f>
        <v>0</v>
      </c>
      <c r="L88">
        <f>NDMC_EOD!AC88+NDMC_EOD!AD88</f>
        <v>1.67</v>
      </c>
      <c r="M88">
        <f>TPDDL_EOD!AC88+TPDDL_EOD!AD88</f>
        <v>9.69</v>
      </c>
      <c r="N88">
        <f t="shared" si="6"/>
        <v>38</v>
      </c>
      <c r="O88" s="154">
        <f t="shared" si="7"/>
        <v>-1.3999999999999986</v>
      </c>
      <c r="P88">
        <v>3.8911578947368421</v>
      </c>
      <c r="Q88">
        <v>21.767368421052634</v>
      </c>
      <c r="R88">
        <v>0</v>
      </c>
      <c r="S88">
        <v>1.6084736842105263</v>
      </c>
      <c r="T88">
        <v>9.3330000000000002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5</v>
      </c>
      <c r="J89">
        <f>BYPL_EOD!AC89+BYPL_EOD!AD89</f>
        <v>6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25.07</v>
      </c>
      <c r="O89" s="154">
        <f t="shared" si="7"/>
        <v>11.530000000000001</v>
      </c>
      <c r="P89">
        <v>7.299561228560032</v>
      </c>
      <c r="Q89">
        <v>8.7594734742720384</v>
      </c>
      <c r="R89">
        <v>0</v>
      </c>
      <c r="S89">
        <v>3.022018348623853</v>
      </c>
      <c r="T89">
        <v>17.518946948544077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14.57</v>
      </c>
      <c r="J90">
        <f>BYPL_EOD!AC90+BYPL_EOD!AD90</f>
        <v>7.98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36.620000000000005</v>
      </c>
      <c r="O90" s="154">
        <f t="shared" si="7"/>
        <v>-2.0000000000003126E-2</v>
      </c>
      <c r="P90">
        <v>14.56204259967231</v>
      </c>
      <c r="Q90">
        <v>7.9756417258328778</v>
      </c>
      <c r="R90">
        <v>0</v>
      </c>
      <c r="S90">
        <v>2.0688694702348438</v>
      </c>
      <c r="T90">
        <v>11.993446204259966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15.2</v>
      </c>
      <c r="J94">
        <f>BYPL_EOD!AC94+BYPL_EOD!AD94</f>
        <v>8.32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37.590000000000003</v>
      </c>
      <c r="O94" s="154">
        <f t="shared" si="7"/>
        <v>9.9999999999980105E-3</v>
      </c>
      <c r="P94">
        <v>15.204043628624632</v>
      </c>
      <c r="Q94">
        <v>8.3222133546155899</v>
      </c>
      <c r="R94">
        <v>0</v>
      </c>
      <c r="S94">
        <v>2.070550678371907</v>
      </c>
      <c r="T94">
        <v>12.003192338387869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15.2</v>
      </c>
      <c r="J95">
        <f>BYPL_EOD!AC95+BYPL_EOD!AD95</f>
        <v>8.32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37.590000000000003</v>
      </c>
      <c r="O95" s="154">
        <f t="shared" si="7"/>
        <v>9.9999999999980105E-3</v>
      </c>
      <c r="P95">
        <v>15.204043628624632</v>
      </c>
      <c r="Q95">
        <v>8.3222133546155899</v>
      </c>
      <c r="R95">
        <v>0</v>
      </c>
      <c r="S95">
        <v>2.070550678371907</v>
      </c>
      <c r="T95">
        <v>12.003192338387869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15.2</v>
      </c>
      <c r="J96">
        <f>BYPL_EOD!AC96+BYPL_EOD!AD96</f>
        <v>8.32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37.590000000000003</v>
      </c>
      <c r="O96" s="154">
        <f t="shared" si="7"/>
        <v>9.9999999999980105E-3</v>
      </c>
      <c r="P96">
        <v>15.204043628624632</v>
      </c>
      <c r="Q96">
        <v>8.3222133546155899</v>
      </c>
      <c r="R96">
        <v>0</v>
      </c>
      <c r="S96">
        <v>2.070550678371907</v>
      </c>
      <c r="T96">
        <v>12.003192338387869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15.2</v>
      </c>
      <c r="J97">
        <f>BYPL_EOD!AC97+BYPL_EOD!AD97</f>
        <v>8.32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37.590000000000003</v>
      </c>
      <c r="O97" s="154">
        <f t="shared" si="7"/>
        <v>9.9999999999980105E-3</v>
      </c>
      <c r="P97">
        <v>15.204043628624632</v>
      </c>
      <c r="Q97">
        <v>8.3222133546155899</v>
      </c>
      <c r="R97">
        <v>0</v>
      </c>
      <c r="S97">
        <v>2.070550678371907</v>
      </c>
      <c r="T97">
        <v>12.003192338387869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15.2</v>
      </c>
      <c r="J98">
        <f>BYPL_EOD!AC98+BYPL_EOD!AD98</f>
        <v>8.32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37.590000000000003</v>
      </c>
      <c r="O98" s="154">
        <f t="shared" si="7"/>
        <v>9.9999999999980105E-3</v>
      </c>
      <c r="P98">
        <v>15.204043628624632</v>
      </c>
      <c r="Q98">
        <v>8.3222133546155899</v>
      </c>
      <c r="R98">
        <v>0</v>
      </c>
      <c r="S98">
        <v>2.070550678371907</v>
      </c>
      <c r="T98">
        <v>12.003192338387869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0.86869999999999981</v>
      </c>
      <c r="E99" s="156">
        <f t="shared" si="12"/>
        <v>0</v>
      </c>
      <c r="F99" s="156">
        <f t="shared" si="12"/>
        <v>2.016</v>
      </c>
      <c r="G99" s="156">
        <f t="shared" si="12"/>
        <v>0.86869999999999981</v>
      </c>
      <c r="H99" s="156"/>
      <c r="I99" s="156">
        <f t="shared" si="12"/>
        <v>0.32412749999999968</v>
      </c>
      <c r="J99" s="156">
        <f t="shared" si="12"/>
        <v>0.21336750000000004</v>
      </c>
      <c r="K99" s="156">
        <f t="shared" si="12"/>
        <v>0</v>
      </c>
      <c r="L99" s="156">
        <f t="shared" si="12"/>
        <v>4.8902499999999904E-2</v>
      </c>
      <c r="M99" s="156">
        <f t="shared" si="12"/>
        <v>0.28348249999999997</v>
      </c>
      <c r="N99" s="156">
        <f t="shared" si="12"/>
        <v>0.86988000000000032</v>
      </c>
      <c r="O99" s="156">
        <f t="shared" si="12"/>
        <v>-1.1800000000000406E-3</v>
      </c>
      <c r="P99" s="156">
        <f t="shared" si="12"/>
        <v>0.32339196524915115</v>
      </c>
      <c r="Q99" s="156">
        <f t="shared" si="12"/>
        <v>0.21282632353077444</v>
      </c>
      <c r="R99" s="156">
        <f t="shared" si="12"/>
        <v>0</v>
      </c>
      <c r="S99" s="156">
        <f t="shared" si="12"/>
        <v>4.8916720290282024E-2</v>
      </c>
      <c r="T99" s="156">
        <f t="shared" si="12"/>
        <v>0.28356499092979248</v>
      </c>
      <c r="U99" s="156">
        <f t="shared" si="12"/>
        <v>0.86869999999999981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218.86</v>
      </c>
      <c r="E27">
        <f>BAWANA!AM27</f>
        <v>0</v>
      </c>
      <c r="F27">
        <f t="shared" si="4"/>
        <v>256</v>
      </c>
      <c r="G27">
        <f t="shared" si="5"/>
        <v>218.86</v>
      </c>
      <c r="H27" s="154"/>
      <c r="I27">
        <f>BRPL_EOD!AK27+BRPL_EOD!AL27</f>
        <v>79.59</v>
      </c>
      <c r="J27">
        <f>BYPL_EOD!AK27+BYPL_EOD!AL27</f>
        <v>46.02</v>
      </c>
      <c r="K27">
        <f>MES_EOD!AK27+MES_EOD!AL27</f>
        <v>5</v>
      </c>
      <c r="L27">
        <f>NDMC_EOD!AK27+NDMC_EOD!AL27</f>
        <v>18.66</v>
      </c>
      <c r="M27">
        <f>TPDDL_EOD!AK27+TPDDL_EOD!AL27</f>
        <v>69.599999999999994</v>
      </c>
      <c r="N27">
        <f t="shared" si="0"/>
        <v>218.87</v>
      </c>
      <c r="O27" s="154">
        <f t="shared" si="1"/>
        <v>-9.9999999999909051E-3</v>
      </c>
      <c r="P27">
        <v>79.586363594827986</v>
      </c>
      <c r="Q27">
        <v>46.01789738200759</v>
      </c>
      <c r="R27">
        <v>4.9997715538904375</v>
      </c>
      <c r="S27">
        <v>18.659147439119113</v>
      </c>
      <c r="T27">
        <v>69.596820030154888</v>
      </c>
      <c r="U27" s="156">
        <f t="shared" si="2"/>
        <v>218.86</v>
      </c>
      <c r="V27" s="154">
        <f t="shared" si="3"/>
        <v>0</v>
      </c>
      <c r="Y27">
        <f>BAWANA!AW27+BAWANA!AX27</f>
        <v>25.57</v>
      </c>
      <c r="Z27">
        <f>BAWANA!BD27+BAWANA!BE27</f>
        <v>25.57</v>
      </c>
      <c r="AA27">
        <f>BAWANA!X27+BAWANA!Y27</f>
        <v>25.57</v>
      </c>
      <c r="AB27">
        <f>BAWANA!AE27+BAWANA!AF27</f>
        <v>25.57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215.14</v>
      </c>
      <c r="E29">
        <f>BAWANA!AM29</f>
        <v>0</v>
      </c>
      <c r="F29">
        <f t="shared" si="4"/>
        <v>256</v>
      </c>
      <c r="G29">
        <f t="shared" si="5"/>
        <v>215.14</v>
      </c>
      <c r="H29" s="154"/>
      <c r="I29">
        <f>BRPL_EOD!AK29+BRPL_EOD!AL29</f>
        <v>77.39</v>
      </c>
      <c r="J29">
        <f>BYPL_EOD!AK29+BYPL_EOD!AL29</f>
        <v>45</v>
      </c>
      <c r="K29">
        <f>MES_EOD!AK29+MES_EOD!AL29</f>
        <v>5</v>
      </c>
      <c r="L29">
        <f>NDMC_EOD!AK29+NDMC_EOD!AL29</f>
        <v>18.149999999999999</v>
      </c>
      <c r="M29">
        <f>TPDDL_EOD!AK29+TPDDL_EOD!AL29</f>
        <v>69.599999999999994</v>
      </c>
      <c r="N29">
        <f t="shared" si="0"/>
        <v>215.14</v>
      </c>
      <c r="O29" s="154">
        <f t="shared" si="1"/>
        <v>0</v>
      </c>
      <c r="P29">
        <v>77.39</v>
      </c>
      <c r="Q29">
        <v>45</v>
      </c>
      <c r="R29">
        <v>5</v>
      </c>
      <c r="S29">
        <v>18.149999999999999</v>
      </c>
      <c r="T29">
        <v>69.599999999999994</v>
      </c>
      <c r="U29" s="156">
        <f t="shared" si="2"/>
        <v>215.14</v>
      </c>
      <c r="V29" s="154">
        <f t="shared" si="3"/>
        <v>0</v>
      </c>
      <c r="Y29">
        <f>BAWANA!AW29+BAWANA!AX29</f>
        <v>30</v>
      </c>
      <c r="Z29">
        <f>BAWANA!BD29+BAWANA!BE29</f>
        <v>24.86</v>
      </c>
      <c r="AA29">
        <f>BAWANA!X29+BAWANA!Y29</f>
        <v>30</v>
      </c>
      <c r="AB29">
        <f>BAWANA!AE29+BAWANA!AF29</f>
        <v>24.86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215.14</v>
      </c>
      <c r="E30">
        <f>BAWANA!AM30</f>
        <v>0</v>
      </c>
      <c r="F30">
        <f t="shared" si="4"/>
        <v>256</v>
      </c>
      <c r="G30">
        <f t="shared" si="5"/>
        <v>215.14</v>
      </c>
      <c r="H30" s="154"/>
      <c r="I30">
        <f>BRPL_EOD!AK30+BRPL_EOD!AL30</f>
        <v>77.39</v>
      </c>
      <c r="J30">
        <f>BYPL_EOD!AK30+BYPL_EOD!AL30</f>
        <v>45</v>
      </c>
      <c r="K30">
        <f>MES_EOD!AK30+MES_EOD!AL30</f>
        <v>5</v>
      </c>
      <c r="L30">
        <f>NDMC_EOD!AK30+NDMC_EOD!AL30</f>
        <v>18.149999999999999</v>
      </c>
      <c r="M30">
        <f>TPDDL_EOD!AK30+TPDDL_EOD!AL30</f>
        <v>69.599999999999994</v>
      </c>
      <c r="N30">
        <f t="shared" si="0"/>
        <v>215.14</v>
      </c>
      <c r="O30" s="154">
        <f t="shared" si="1"/>
        <v>0</v>
      </c>
      <c r="P30">
        <v>77.39</v>
      </c>
      <c r="Q30">
        <v>45</v>
      </c>
      <c r="R30">
        <v>5</v>
      </c>
      <c r="S30">
        <v>18.149999999999999</v>
      </c>
      <c r="T30">
        <v>69.599999999999994</v>
      </c>
      <c r="U30" s="156">
        <f t="shared" si="2"/>
        <v>215.14</v>
      </c>
      <c r="V30" s="154">
        <f t="shared" si="3"/>
        <v>0</v>
      </c>
      <c r="Y30">
        <f>BAWANA!AW30+BAWANA!AX30</f>
        <v>30</v>
      </c>
      <c r="Z30">
        <f>BAWANA!BD30+BAWANA!BE30</f>
        <v>24.86</v>
      </c>
      <c r="AA30">
        <f>BAWANA!X30+BAWANA!Y30</f>
        <v>30</v>
      </c>
      <c r="AB30">
        <f>BAWANA!AE30+BAWANA!AF30</f>
        <v>24.86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247.21600000000001</v>
      </c>
      <c r="E31">
        <f>BAWANA!AM31</f>
        <v>0</v>
      </c>
      <c r="F31">
        <f t="shared" si="4"/>
        <v>256</v>
      </c>
      <c r="G31">
        <f t="shared" si="5"/>
        <v>247.21600000000001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247.22</v>
      </c>
      <c r="O31" s="154">
        <f t="shared" si="1"/>
        <v>-3.9999999999906777E-3</v>
      </c>
      <c r="P31">
        <v>99.618388156298039</v>
      </c>
      <c r="Q31">
        <v>54.99911010436049</v>
      </c>
      <c r="R31">
        <v>4.9999191003964079</v>
      </c>
      <c r="S31">
        <v>17.999708761427069</v>
      </c>
      <c r="T31">
        <v>69.598873877518002</v>
      </c>
      <c r="U31" s="156">
        <f t="shared" si="2"/>
        <v>247.21599999999998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247.21600000000001</v>
      </c>
      <c r="E32">
        <f>BAWANA!AM32</f>
        <v>0</v>
      </c>
      <c r="F32">
        <f t="shared" si="4"/>
        <v>256</v>
      </c>
      <c r="G32">
        <f t="shared" si="5"/>
        <v>247.21600000000001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247.22</v>
      </c>
      <c r="O32" s="154">
        <f t="shared" si="1"/>
        <v>-3.9999999999906777E-3</v>
      </c>
      <c r="P32">
        <v>99.618388156298039</v>
      </c>
      <c r="Q32">
        <v>54.99911010436049</v>
      </c>
      <c r="R32">
        <v>4.9999191003964079</v>
      </c>
      <c r="S32">
        <v>17.999708761427069</v>
      </c>
      <c r="T32">
        <v>69.598873877518002</v>
      </c>
      <c r="U32" s="156">
        <f t="shared" si="2"/>
        <v>247.21599999999998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247.21600000000001</v>
      </c>
      <c r="E35">
        <f>BAWANA!AM35</f>
        <v>0</v>
      </c>
      <c r="F35">
        <f t="shared" si="4"/>
        <v>256</v>
      </c>
      <c r="G35">
        <f t="shared" si="5"/>
        <v>247.21600000000001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-3.9999999999906777E-3</v>
      </c>
      <c r="P35">
        <v>99.618388156298039</v>
      </c>
      <c r="Q35">
        <v>54.99911010436049</v>
      </c>
      <c r="R35">
        <v>4.9999191003964079</v>
      </c>
      <c r="S35">
        <v>17.999708761427069</v>
      </c>
      <c r="T35">
        <v>69.598873877518002</v>
      </c>
      <c r="U35" s="156">
        <f t="shared" si="2"/>
        <v>247.21599999999998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</v>
      </c>
      <c r="E36">
        <f>BAWANA!AM36</f>
        <v>0</v>
      </c>
      <c r="F36">
        <f t="shared" si="4"/>
        <v>256</v>
      </c>
      <c r="G36">
        <f t="shared" si="5"/>
        <v>222.6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</v>
      </c>
      <c r="Q36">
        <v>55</v>
      </c>
      <c r="R36">
        <v>5</v>
      </c>
      <c r="S36">
        <v>18</v>
      </c>
      <c r="T36">
        <v>69.599999999999994</v>
      </c>
      <c r="U36" s="156">
        <f t="shared" si="2"/>
        <v>222.6</v>
      </c>
      <c r="V36" s="154">
        <f t="shared" si="3"/>
        <v>0</v>
      </c>
      <c r="Y36">
        <f>BAWANA!AW36+BAWANA!AX36</f>
        <v>15.4</v>
      </c>
      <c r="Z36">
        <f>BAWANA!BD36+BAWANA!BE36</f>
        <v>32</v>
      </c>
      <c r="AA36">
        <f>BAWANA!X36+BAWANA!Y36</f>
        <v>15.4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</v>
      </c>
      <c r="E37">
        <f>BAWANA!AM37</f>
        <v>0</v>
      </c>
      <c r="F37">
        <f t="shared" si="4"/>
        <v>256</v>
      </c>
      <c r="G37">
        <f t="shared" si="5"/>
        <v>222.6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</v>
      </c>
      <c r="Q37">
        <v>55</v>
      </c>
      <c r="R37">
        <v>5</v>
      </c>
      <c r="S37">
        <v>18</v>
      </c>
      <c r="T37">
        <v>69.599999999999994</v>
      </c>
      <c r="U37" s="156">
        <f t="shared" si="2"/>
        <v>222.6</v>
      </c>
      <c r="V37" s="154">
        <f t="shared" si="3"/>
        <v>0</v>
      </c>
      <c r="Y37">
        <f>BAWANA!AW37+BAWANA!AX37</f>
        <v>15.4</v>
      </c>
      <c r="Z37">
        <f>BAWANA!BD37+BAWANA!BE37</f>
        <v>32</v>
      </c>
      <c r="AA37">
        <f>BAWANA!X37+BAWANA!Y37</f>
        <v>15.4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</v>
      </c>
      <c r="E38">
        <f>BAWANA!AM38</f>
        <v>0</v>
      </c>
      <c r="F38">
        <f t="shared" si="4"/>
        <v>256</v>
      </c>
      <c r="G38">
        <f t="shared" si="5"/>
        <v>222.6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222.6</v>
      </c>
      <c r="O38" s="154">
        <f t="shared" si="1"/>
        <v>0</v>
      </c>
      <c r="P38">
        <v>75</v>
      </c>
      <c r="Q38">
        <v>55</v>
      </c>
      <c r="R38">
        <v>5</v>
      </c>
      <c r="S38">
        <v>18</v>
      </c>
      <c r="T38">
        <v>69.599999999999994</v>
      </c>
      <c r="U38" s="156">
        <f t="shared" si="2"/>
        <v>222.6</v>
      </c>
      <c r="V38" s="154">
        <f t="shared" si="3"/>
        <v>0</v>
      </c>
      <c r="Y38">
        <f>BAWANA!AW38+BAWANA!AX38</f>
        <v>15.4</v>
      </c>
      <c r="Z38">
        <f>BAWANA!BD38+BAWANA!BE38</f>
        <v>32</v>
      </c>
      <c r="AA38">
        <f>BAWANA!X38+BAWANA!Y38</f>
        <v>15.4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212.60000000000002</v>
      </c>
      <c r="E39">
        <f>BAWANA!AM39</f>
        <v>0</v>
      </c>
      <c r="F39">
        <f t="shared" si="4"/>
        <v>256</v>
      </c>
      <c r="G39">
        <f t="shared" si="5"/>
        <v>212.60000000000002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212.6</v>
      </c>
      <c r="O39" s="154">
        <f t="shared" si="1"/>
        <v>0</v>
      </c>
      <c r="P39">
        <v>75.000000000000014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212.60000000000002</v>
      </c>
      <c r="V39" s="154">
        <f t="shared" si="3"/>
        <v>0</v>
      </c>
      <c r="Y39">
        <f>BAWANA!AW39+BAWANA!AX39</f>
        <v>30</v>
      </c>
      <c r="Z39">
        <f>BAWANA!BD39+BAWANA!BE39</f>
        <v>32</v>
      </c>
      <c r="AA39">
        <f>BAWANA!X39+BAWANA!Y39</f>
        <v>30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212.60000000000002</v>
      </c>
      <c r="E40">
        <f>BAWANA!AM40</f>
        <v>0</v>
      </c>
      <c r="F40">
        <f t="shared" si="4"/>
        <v>256</v>
      </c>
      <c r="G40">
        <f t="shared" si="5"/>
        <v>212.60000000000002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212.6</v>
      </c>
      <c r="O40" s="154">
        <f t="shared" si="1"/>
        <v>0</v>
      </c>
      <c r="P40">
        <v>75.000000000000014</v>
      </c>
      <c r="Q40">
        <v>45.000000000000007</v>
      </c>
      <c r="R40">
        <v>5.0000000000000009</v>
      </c>
      <c r="S40">
        <v>18.000000000000004</v>
      </c>
      <c r="T40">
        <v>69.600000000000009</v>
      </c>
      <c r="U40" s="156">
        <f t="shared" si="2"/>
        <v>212.60000000000002</v>
      </c>
      <c r="V40" s="154">
        <f t="shared" si="3"/>
        <v>0</v>
      </c>
      <c r="Y40">
        <f>BAWANA!AW40+BAWANA!AX40</f>
        <v>30</v>
      </c>
      <c r="Z40">
        <f>BAWANA!BD40+BAWANA!BE40</f>
        <v>32</v>
      </c>
      <c r="AA40">
        <f>BAWANA!X40+BAWANA!Y40</f>
        <v>30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212.60000000000002</v>
      </c>
      <c r="E41">
        <f>BAWANA!AM41</f>
        <v>0</v>
      </c>
      <c r="F41">
        <f t="shared" si="4"/>
        <v>256</v>
      </c>
      <c r="G41">
        <f t="shared" si="5"/>
        <v>212.60000000000002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212.6</v>
      </c>
      <c r="O41" s="154">
        <f t="shared" si="1"/>
        <v>0</v>
      </c>
      <c r="P41">
        <v>75.000000000000014</v>
      </c>
      <c r="Q41">
        <v>45.000000000000007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212.60000000000002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212.60000000000002</v>
      </c>
      <c r="E42">
        <f>BAWANA!AM42</f>
        <v>0</v>
      </c>
      <c r="F42">
        <f t="shared" si="4"/>
        <v>256</v>
      </c>
      <c r="G42">
        <f t="shared" si="5"/>
        <v>212.60000000000002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212.6</v>
      </c>
      <c r="O42" s="154">
        <f t="shared" si="1"/>
        <v>0</v>
      </c>
      <c r="P42">
        <v>75.000000000000014</v>
      </c>
      <c r="Q42">
        <v>45.000000000000007</v>
      </c>
      <c r="R42">
        <v>5.0000000000000009</v>
      </c>
      <c r="S42">
        <v>18.000000000000004</v>
      </c>
      <c r="T42">
        <v>69.600000000000009</v>
      </c>
      <c r="U42" s="156">
        <f t="shared" si="2"/>
        <v>212.60000000000002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212.60000000000002</v>
      </c>
      <c r="E43">
        <f>BAWANA!AM43</f>
        <v>0</v>
      </c>
      <c r="F43">
        <f t="shared" si="4"/>
        <v>256</v>
      </c>
      <c r="G43">
        <f t="shared" si="5"/>
        <v>212.60000000000002</v>
      </c>
      <c r="H43" s="154"/>
      <c r="I43">
        <f>BRPL_EOD!AK43+BRPL_EOD!AL43</f>
        <v>75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212.6</v>
      </c>
      <c r="O43" s="154">
        <f t="shared" si="1"/>
        <v>0</v>
      </c>
      <c r="P43">
        <v>75.000000000000014</v>
      </c>
      <c r="Q43">
        <v>45.000000000000007</v>
      </c>
      <c r="R43">
        <v>5.0000000000000009</v>
      </c>
      <c r="S43">
        <v>18.000000000000004</v>
      </c>
      <c r="T43">
        <v>69.600000000000009</v>
      </c>
      <c r="U43" s="156">
        <f t="shared" si="2"/>
        <v>212.60000000000002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212.60000000000002</v>
      </c>
      <c r="E44">
        <f>BAWANA!AM44</f>
        <v>0</v>
      </c>
      <c r="F44">
        <f t="shared" si="4"/>
        <v>256</v>
      </c>
      <c r="G44">
        <f t="shared" si="5"/>
        <v>212.60000000000002</v>
      </c>
      <c r="H44" s="154"/>
      <c r="I44">
        <f>BRPL_EOD!AK44+BRPL_EOD!AL44</f>
        <v>75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212.6</v>
      </c>
      <c r="O44" s="154">
        <f t="shared" si="1"/>
        <v>0</v>
      </c>
      <c r="P44">
        <v>75.000000000000014</v>
      </c>
      <c r="Q44">
        <v>45.000000000000007</v>
      </c>
      <c r="R44">
        <v>5.0000000000000009</v>
      </c>
      <c r="S44">
        <v>18.000000000000004</v>
      </c>
      <c r="T44">
        <v>69.600000000000009</v>
      </c>
      <c r="U44" s="156">
        <f t="shared" si="2"/>
        <v>212.60000000000002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212.60000000000002</v>
      </c>
      <c r="E45">
        <f>BAWANA!AM45</f>
        <v>0</v>
      </c>
      <c r="F45">
        <f t="shared" si="4"/>
        <v>256</v>
      </c>
      <c r="G45">
        <f t="shared" si="5"/>
        <v>212.60000000000002</v>
      </c>
      <c r="H45" s="154"/>
      <c r="I45">
        <f>BRPL_EOD!AK45+BRPL_EOD!AL45</f>
        <v>75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212.6</v>
      </c>
      <c r="O45" s="154">
        <f t="shared" si="1"/>
        <v>0</v>
      </c>
      <c r="P45">
        <v>75.000000000000014</v>
      </c>
      <c r="Q45">
        <v>45.000000000000007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212.60000000000002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212.60000000000002</v>
      </c>
      <c r="E46">
        <f>BAWANA!AM46</f>
        <v>0</v>
      </c>
      <c r="F46">
        <f t="shared" si="4"/>
        <v>256</v>
      </c>
      <c r="G46">
        <f t="shared" si="5"/>
        <v>212.60000000000002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212.6</v>
      </c>
      <c r="O46" s="154">
        <f t="shared" si="1"/>
        <v>0</v>
      </c>
      <c r="P46">
        <v>75.000000000000014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212.60000000000002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212.60000000000002</v>
      </c>
      <c r="E47">
        <f>BAWANA!AM47</f>
        <v>0</v>
      </c>
      <c r="F47">
        <f t="shared" si="4"/>
        <v>256</v>
      </c>
      <c r="G47">
        <f t="shared" si="5"/>
        <v>212.60000000000002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212.6</v>
      </c>
      <c r="O47" s="154">
        <f t="shared" si="1"/>
        <v>0</v>
      </c>
      <c r="P47">
        <v>75.000000000000014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212.60000000000002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212.60000000000002</v>
      </c>
      <c r="E48">
        <f>BAWANA!AM48</f>
        <v>0</v>
      </c>
      <c r="F48">
        <f t="shared" si="4"/>
        <v>256</v>
      </c>
      <c r="G48">
        <f t="shared" si="5"/>
        <v>212.60000000000002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212.6</v>
      </c>
      <c r="O48" s="154">
        <f t="shared" si="1"/>
        <v>0</v>
      </c>
      <c r="P48">
        <v>75.000000000000014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212.60000000000002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212.60000000000002</v>
      </c>
      <c r="E49">
        <f>BAWANA!AM49</f>
        <v>0</v>
      </c>
      <c r="F49">
        <f t="shared" si="4"/>
        <v>256</v>
      </c>
      <c r="G49">
        <f t="shared" si="5"/>
        <v>212.60000000000002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212.6</v>
      </c>
      <c r="O49" s="154">
        <f t="shared" si="1"/>
        <v>0</v>
      </c>
      <c r="P49">
        <v>75.000000000000014</v>
      </c>
      <c r="Q49">
        <v>45.000000000000007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212.60000000000002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212.60000000000002</v>
      </c>
      <c r="E50">
        <f>BAWANA!AM50</f>
        <v>0</v>
      </c>
      <c r="F50">
        <f t="shared" si="4"/>
        <v>256</v>
      </c>
      <c r="G50">
        <f t="shared" si="5"/>
        <v>212.60000000000002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212.6</v>
      </c>
      <c r="O50" s="154">
        <f t="shared" si="1"/>
        <v>0</v>
      </c>
      <c r="P50">
        <v>75.000000000000014</v>
      </c>
      <c r="Q50">
        <v>45.000000000000007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212.60000000000002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213.59</v>
      </c>
      <c r="E55">
        <f>BAWANA!AM55</f>
        <v>0</v>
      </c>
      <c r="F55">
        <f t="shared" si="4"/>
        <v>256</v>
      </c>
      <c r="G55">
        <f t="shared" si="5"/>
        <v>213.59</v>
      </c>
      <c r="H55" s="154"/>
      <c r="I55">
        <f>BRPL_EOD!AK55+BRPL_EOD!AL55</f>
        <v>75.989999999999995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213.59</v>
      </c>
      <c r="O55" s="154">
        <f t="shared" si="1"/>
        <v>0</v>
      </c>
      <c r="P55">
        <v>75.989999999999995</v>
      </c>
      <c r="Q55">
        <v>45</v>
      </c>
      <c r="R55">
        <v>5</v>
      </c>
      <c r="S55">
        <v>18</v>
      </c>
      <c r="T55">
        <v>69.599999999999994</v>
      </c>
      <c r="U55" s="156">
        <f t="shared" si="2"/>
        <v>213.59</v>
      </c>
      <c r="V55" s="154">
        <f t="shared" si="3"/>
        <v>0</v>
      </c>
      <c r="Y55">
        <f>BAWANA!AW55+BAWANA!AX55</f>
        <v>32</v>
      </c>
      <c r="Z55">
        <f>BAWANA!BD55+BAWANA!BE55</f>
        <v>24.41</v>
      </c>
      <c r="AA55">
        <f>BAWANA!X55+BAWANA!Y55</f>
        <v>32</v>
      </c>
      <c r="AB55">
        <f>BAWANA!AE55+BAWANA!AF55</f>
        <v>24.41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213.59</v>
      </c>
      <c r="E56">
        <f>BAWANA!AM56</f>
        <v>0</v>
      </c>
      <c r="F56">
        <f t="shared" si="4"/>
        <v>256</v>
      </c>
      <c r="G56">
        <f t="shared" si="5"/>
        <v>213.59</v>
      </c>
      <c r="H56" s="154"/>
      <c r="I56">
        <f>BRPL_EOD!AK56+BRPL_EOD!AL56</f>
        <v>75.989999999999995</v>
      </c>
      <c r="J56">
        <f>BYPL_EOD!AK56+BYPL_EOD!AL56</f>
        <v>45</v>
      </c>
      <c r="K56">
        <f>MES_EOD!AK56+MES_EOD!AL56</f>
        <v>5</v>
      </c>
      <c r="L56">
        <f>NDMC_EOD!AK56+NDMC_EOD!AL56</f>
        <v>18</v>
      </c>
      <c r="M56">
        <f>TPDDL_EOD!AK56+TPDDL_EOD!AL56</f>
        <v>69.599999999999994</v>
      </c>
      <c r="N56">
        <f t="shared" si="0"/>
        <v>213.59</v>
      </c>
      <c r="O56" s="154">
        <f t="shared" si="1"/>
        <v>0</v>
      </c>
      <c r="P56">
        <v>75.989999999999995</v>
      </c>
      <c r="Q56">
        <v>45</v>
      </c>
      <c r="R56">
        <v>5</v>
      </c>
      <c r="S56">
        <v>18</v>
      </c>
      <c r="T56">
        <v>69.599999999999994</v>
      </c>
      <c r="U56" s="156">
        <f t="shared" si="2"/>
        <v>213.59</v>
      </c>
      <c r="V56" s="154">
        <f t="shared" si="3"/>
        <v>0</v>
      </c>
      <c r="Y56">
        <f>BAWANA!AW56+BAWANA!AX56</f>
        <v>32</v>
      </c>
      <c r="Z56">
        <f>BAWANA!BD56+BAWANA!BE56</f>
        <v>24.41</v>
      </c>
      <c r="AA56">
        <f>BAWANA!X56+BAWANA!Y56</f>
        <v>32</v>
      </c>
      <c r="AB56">
        <f>BAWANA!AE56+BAWANA!AF56</f>
        <v>24.41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213.59</v>
      </c>
      <c r="E57">
        <f>BAWANA!AM57</f>
        <v>0</v>
      </c>
      <c r="F57">
        <f t="shared" si="4"/>
        <v>256</v>
      </c>
      <c r="G57">
        <f t="shared" si="5"/>
        <v>213.59</v>
      </c>
      <c r="H57" s="154"/>
      <c r="I57">
        <f>BRPL_EOD!AK57+BRPL_EOD!AL57</f>
        <v>75.989999999999995</v>
      </c>
      <c r="J57">
        <f>BYPL_EOD!AK57+BYPL_EOD!AL57</f>
        <v>45</v>
      </c>
      <c r="K57">
        <f>MES_EOD!AK57+MES_EOD!AL57</f>
        <v>5</v>
      </c>
      <c r="L57">
        <f>NDMC_EOD!AK57+NDMC_EOD!AL57</f>
        <v>18</v>
      </c>
      <c r="M57">
        <f>TPDDL_EOD!AK57+TPDDL_EOD!AL57</f>
        <v>69.599999999999994</v>
      </c>
      <c r="N57">
        <f t="shared" si="0"/>
        <v>213.59</v>
      </c>
      <c r="O57" s="154">
        <f t="shared" si="1"/>
        <v>0</v>
      </c>
      <c r="P57">
        <v>75.989999999999995</v>
      </c>
      <c r="Q57">
        <v>45</v>
      </c>
      <c r="R57">
        <v>5</v>
      </c>
      <c r="S57">
        <v>18</v>
      </c>
      <c r="T57">
        <v>69.599999999999994</v>
      </c>
      <c r="U57" s="156">
        <f t="shared" si="2"/>
        <v>213.59</v>
      </c>
      <c r="V57" s="154">
        <f t="shared" si="3"/>
        <v>0</v>
      </c>
      <c r="Y57">
        <f>BAWANA!AW57+BAWANA!AX57</f>
        <v>32</v>
      </c>
      <c r="Z57">
        <f>BAWANA!BD57+BAWANA!BE57</f>
        <v>24.41</v>
      </c>
      <c r="AA57">
        <f>BAWANA!X57+BAWANA!Y57</f>
        <v>32</v>
      </c>
      <c r="AB57">
        <f>BAWANA!AE57+BAWANA!AF57</f>
        <v>24.41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213.59</v>
      </c>
      <c r="E58">
        <f>BAWANA!AM58</f>
        <v>0</v>
      </c>
      <c r="F58">
        <f t="shared" si="4"/>
        <v>256</v>
      </c>
      <c r="G58">
        <f t="shared" si="5"/>
        <v>213.59</v>
      </c>
      <c r="H58" s="154"/>
      <c r="I58">
        <f>BRPL_EOD!AK58+BRPL_EOD!AL58</f>
        <v>75.989999999999995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213.59</v>
      </c>
      <c r="O58" s="154">
        <f t="shared" si="1"/>
        <v>0</v>
      </c>
      <c r="P58">
        <v>75.989999999999995</v>
      </c>
      <c r="Q58">
        <v>45</v>
      </c>
      <c r="R58">
        <v>5</v>
      </c>
      <c r="S58">
        <v>18</v>
      </c>
      <c r="T58">
        <v>69.599999999999994</v>
      </c>
      <c r="U58" s="156">
        <f t="shared" si="2"/>
        <v>213.59</v>
      </c>
      <c r="V58" s="154">
        <f t="shared" si="3"/>
        <v>0</v>
      </c>
      <c r="Y58">
        <f>BAWANA!AW58+BAWANA!AX58</f>
        <v>32</v>
      </c>
      <c r="Z58">
        <f>BAWANA!BD58+BAWANA!BE58</f>
        <v>24.41</v>
      </c>
      <c r="AA58">
        <f>BAWANA!X58+BAWANA!Y58</f>
        <v>32</v>
      </c>
      <c r="AB58">
        <f>BAWANA!AE58+BAWANA!AF58</f>
        <v>24.41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212.60000000000002</v>
      </c>
      <c r="E67">
        <f>BAWANA!AM67</f>
        <v>0</v>
      </c>
      <c r="F67">
        <f t="shared" si="4"/>
        <v>256</v>
      </c>
      <c r="G67">
        <f t="shared" si="5"/>
        <v>212.60000000000002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212.6</v>
      </c>
      <c r="O67" s="154">
        <f t="shared" ref="O67:O98" si="8">G67-N67</f>
        <v>0</v>
      </c>
      <c r="P67">
        <v>75.000000000000014</v>
      </c>
      <c r="Q67">
        <v>45.000000000000007</v>
      </c>
      <c r="R67">
        <v>5.0000000000000009</v>
      </c>
      <c r="S67">
        <v>18.000000000000004</v>
      </c>
      <c r="T67">
        <v>69.600000000000009</v>
      </c>
      <c r="U67" s="156">
        <f t="shared" ref="U67:U98" si="9">SUM(P67:T67)</f>
        <v>212.60000000000002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212.60000000000002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212.6</v>
      </c>
      <c r="O68" s="154">
        <f t="shared" si="8"/>
        <v>0</v>
      </c>
      <c r="P68">
        <v>75.000000000000014</v>
      </c>
      <c r="Q68">
        <v>45.000000000000007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212.60000000000002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222.60000000000002</v>
      </c>
      <c r="E69">
        <f>BAWANA!AM69</f>
        <v>0</v>
      </c>
      <c r="F69">
        <f t="shared" si="11"/>
        <v>256</v>
      </c>
      <c r="G69">
        <f t="shared" si="12"/>
        <v>222.60000000000002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75.000000000000014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222.60000000000002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222.60000000000002</v>
      </c>
      <c r="E70">
        <f>BAWANA!AM70</f>
        <v>0</v>
      </c>
      <c r="F70">
        <f t="shared" si="11"/>
        <v>256</v>
      </c>
      <c r="G70">
        <f t="shared" si="12"/>
        <v>222.60000000000002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75.000000000000014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222.60000000000002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222.60000000000002</v>
      </c>
      <c r="E71">
        <f>BAWANA!AM71</f>
        <v>0</v>
      </c>
      <c r="F71">
        <f t="shared" si="11"/>
        <v>256</v>
      </c>
      <c r="G71">
        <f t="shared" si="12"/>
        <v>222.60000000000002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222.6</v>
      </c>
      <c r="O71" s="154">
        <f t="shared" si="8"/>
        <v>0</v>
      </c>
      <c r="P71">
        <v>75.000000000000014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222.60000000000002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242.27999999999997</v>
      </c>
      <c r="E72">
        <f>BAWANA!AM72</f>
        <v>0</v>
      </c>
      <c r="F72">
        <f t="shared" si="11"/>
        <v>256</v>
      </c>
      <c r="G72">
        <f t="shared" si="12"/>
        <v>242.27999999999997</v>
      </c>
      <c r="H72" s="154"/>
      <c r="I72">
        <f>BRPL_EOD!AK72+BRPL_EOD!AL72</f>
        <v>97.63</v>
      </c>
      <c r="J72">
        <f>BYPL_EOD!AK72+BYPL_EOD!AL72</f>
        <v>53.9</v>
      </c>
      <c r="K72">
        <f>MES_EOD!AK72+MES_EOD!AL72</f>
        <v>4.9000000000000004</v>
      </c>
      <c r="L72">
        <f>NDMC_EOD!AK72+NDMC_EOD!AL72</f>
        <v>17.64</v>
      </c>
      <c r="M72">
        <f>TPDDL_EOD!AK72+TPDDL_EOD!AL72</f>
        <v>68.209999999999994</v>
      </c>
      <c r="N72">
        <f t="shared" si="7"/>
        <v>242.27999999999997</v>
      </c>
      <c r="O72" s="154">
        <f t="shared" si="8"/>
        <v>0</v>
      </c>
      <c r="P72">
        <v>97.63</v>
      </c>
      <c r="Q72">
        <v>53.9</v>
      </c>
      <c r="R72">
        <v>4.9000000000000004</v>
      </c>
      <c r="S72">
        <v>17.64</v>
      </c>
      <c r="T72">
        <v>68.209999999999994</v>
      </c>
      <c r="U72" s="156">
        <f t="shared" si="9"/>
        <v>242.27999999999997</v>
      </c>
      <c r="V72" s="154">
        <f t="shared" si="10"/>
        <v>0</v>
      </c>
      <c r="Y72">
        <f>BAWANA!AW72+BAWANA!AX72</f>
        <v>31.36</v>
      </c>
      <c r="Z72">
        <f>BAWANA!BD72+BAWANA!BE72</f>
        <v>31.36</v>
      </c>
      <c r="AA72">
        <f>BAWANA!X72+BAWANA!Y72</f>
        <v>31.36</v>
      </c>
      <c r="AB72">
        <f>BAWANA!AE72+BAWANA!AF72</f>
        <v>31.36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103.32</v>
      </c>
      <c r="J73">
        <f>BYPL_EOD!AK73+BYPL_EOD!AL73</f>
        <v>52.42</v>
      </c>
      <c r="K73">
        <f>MES_EOD!AK73+MES_EOD!AL73</f>
        <v>4.7699999999999996</v>
      </c>
      <c r="L73">
        <f>NDMC_EOD!AK73+NDMC_EOD!AL73</f>
        <v>17.16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103.31576574730542</v>
      </c>
      <c r="Q73">
        <v>52.417851727388218</v>
      </c>
      <c r="R73">
        <v>4.7698045162083513</v>
      </c>
      <c r="S73">
        <v>17.159296750133191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103.32</v>
      </c>
      <c r="J74">
        <f>BYPL_EOD!AK74+BYPL_EOD!AL74</f>
        <v>52.42</v>
      </c>
      <c r="K74">
        <f>MES_EOD!AK74+MES_EOD!AL74</f>
        <v>4.7699999999999996</v>
      </c>
      <c r="L74">
        <f>NDMC_EOD!AK74+NDMC_EOD!AL74</f>
        <v>17.16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103.31576574730542</v>
      </c>
      <c r="Q74">
        <v>52.417851727388218</v>
      </c>
      <c r="R74">
        <v>4.7698045162083513</v>
      </c>
      <c r="S74">
        <v>17.159296750133191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105.01</v>
      </c>
      <c r="J75">
        <f>BYPL_EOD!AK75+BYPL_EOD!AL75</f>
        <v>53.28</v>
      </c>
      <c r="K75">
        <f>MES_EOD!AK75+MES_EOD!AL75</f>
        <v>4.84</v>
      </c>
      <c r="L75">
        <f>NDMC_EOD!AK75+NDMC_EOD!AL75</f>
        <v>17.440000000000001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105.00999999999999</v>
      </c>
      <c r="Q75">
        <v>53.279999999999994</v>
      </c>
      <c r="R75">
        <v>4.839999999999999</v>
      </c>
      <c r="S75">
        <v>17.439999999999998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105.01</v>
      </c>
      <c r="J76">
        <f>BYPL_EOD!AK76+BYPL_EOD!AL76</f>
        <v>53.28</v>
      </c>
      <c r="K76">
        <f>MES_EOD!AK76+MES_EOD!AL76</f>
        <v>4.84</v>
      </c>
      <c r="L76">
        <f>NDMC_EOD!AK76+NDMC_EOD!AL76</f>
        <v>17.440000000000001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105.00999999999999</v>
      </c>
      <c r="Q76">
        <v>53.279999999999994</v>
      </c>
      <c r="R76">
        <v>4.839999999999999</v>
      </c>
      <c r="S76">
        <v>17.439999999999998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105.01</v>
      </c>
      <c r="J77">
        <f>BYPL_EOD!AK77+BYPL_EOD!AL77</f>
        <v>53.28</v>
      </c>
      <c r="K77">
        <f>MES_EOD!AK77+MES_EOD!AL77</f>
        <v>4.84</v>
      </c>
      <c r="L77">
        <f>NDMC_EOD!AK77+NDMC_EOD!AL77</f>
        <v>17.440000000000001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105.00999999999999</v>
      </c>
      <c r="Q77">
        <v>53.279999999999994</v>
      </c>
      <c r="R77">
        <v>4.839999999999999</v>
      </c>
      <c r="S77">
        <v>17.439999999999998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105.01</v>
      </c>
      <c r="J78">
        <f>BYPL_EOD!AK78+BYPL_EOD!AL78</f>
        <v>53.28</v>
      </c>
      <c r="K78">
        <f>MES_EOD!AK78+MES_EOD!AL78</f>
        <v>4.84</v>
      </c>
      <c r="L78">
        <f>NDMC_EOD!AK78+NDMC_EOD!AL78</f>
        <v>17.440000000000001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105.00999999999999</v>
      </c>
      <c r="Q78">
        <v>53.279999999999994</v>
      </c>
      <c r="R78">
        <v>4.839999999999999</v>
      </c>
      <c r="S78">
        <v>17.439999999999998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54"/>
      <c r="I79">
        <f>BRPL_EOD!AK79+BRPL_EOD!AL79</f>
        <v>126.43</v>
      </c>
      <c r="J79">
        <f>BYPL_EOD!AK79+BYPL_EOD!AL79</f>
        <v>53.28</v>
      </c>
      <c r="K79">
        <f>MES_EOD!AK79+MES_EOD!AL79</f>
        <v>14.42</v>
      </c>
      <c r="L79">
        <f>NDMC_EOD!AK79+NDMC_EOD!AL79</f>
        <v>17.440000000000001</v>
      </c>
      <c r="M79">
        <f>TPDDL_EOD!AK79+TPDDL_EOD!AL79</f>
        <v>67.430000000000007</v>
      </c>
      <c r="N79">
        <f t="shared" si="7"/>
        <v>279</v>
      </c>
      <c r="O79" s="154">
        <f t="shared" si="8"/>
        <v>0</v>
      </c>
      <c r="P79">
        <v>126.43</v>
      </c>
      <c r="Q79">
        <v>53.28</v>
      </c>
      <c r="R79">
        <v>14.42</v>
      </c>
      <c r="S79">
        <v>17.440000000000001</v>
      </c>
      <c r="T79">
        <v>67.430000000000007</v>
      </c>
      <c r="U79" s="156">
        <f t="shared" si="9"/>
        <v>279</v>
      </c>
      <c r="V79" s="154">
        <f t="shared" si="10"/>
        <v>0</v>
      </c>
      <c r="Y79">
        <f>BAWANA!AW79+BAWANA!AX79</f>
        <v>31</v>
      </c>
      <c r="Z79">
        <f>BAWANA!BD79+BAWANA!BE79</f>
        <v>0</v>
      </c>
      <c r="AA79">
        <f>BAWANA!X79+BAWANA!Y79</f>
        <v>31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54"/>
      <c r="I80">
        <f>BRPL_EOD!AK80+BRPL_EOD!AL80</f>
        <v>136.01</v>
      </c>
      <c r="J80">
        <f>BYPL_EOD!AK80+BYPL_EOD!AL80</f>
        <v>53.28</v>
      </c>
      <c r="K80">
        <f>MES_EOD!AK80+MES_EOD!AL80</f>
        <v>4.84</v>
      </c>
      <c r="L80">
        <f>NDMC_EOD!AK80+NDMC_EOD!AL80</f>
        <v>17.440000000000001</v>
      </c>
      <c r="M80">
        <f>TPDDL_EOD!AK80+TPDDL_EOD!AL80</f>
        <v>67.430000000000007</v>
      </c>
      <c r="N80">
        <f t="shared" si="7"/>
        <v>279</v>
      </c>
      <c r="O80" s="154">
        <f t="shared" si="8"/>
        <v>0</v>
      </c>
      <c r="P80">
        <v>136.01</v>
      </c>
      <c r="Q80">
        <v>53.28</v>
      </c>
      <c r="R80">
        <v>4.84</v>
      </c>
      <c r="S80">
        <v>17.440000000000001</v>
      </c>
      <c r="T80">
        <v>67.430000000000007</v>
      </c>
      <c r="U80" s="156">
        <f t="shared" si="9"/>
        <v>279</v>
      </c>
      <c r="V80" s="154">
        <f t="shared" si="10"/>
        <v>0</v>
      </c>
      <c r="Y80">
        <f>BAWANA!AW80+BAWANA!AX80</f>
        <v>31</v>
      </c>
      <c r="Z80">
        <f>BAWANA!BD80+BAWANA!BE80</f>
        <v>0</v>
      </c>
      <c r="AA80">
        <f>BAWANA!X80+BAWANA!Y80</f>
        <v>31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</v>
      </c>
      <c r="E81">
        <f>BAWANA!AM81</f>
        <v>0</v>
      </c>
      <c r="F81">
        <f t="shared" si="11"/>
        <v>256</v>
      </c>
      <c r="G81">
        <f t="shared" si="12"/>
        <v>222.6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222.6</v>
      </c>
      <c r="V81" s="154">
        <f t="shared" si="10"/>
        <v>0</v>
      </c>
      <c r="Y81">
        <f>BAWANA!AW81+BAWANA!AX81</f>
        <v>32</v>
      </c>
      <c r="Z81">
        <f>BAWANA!BD81+BAWANA!BE81</f>
        <v>15.4</v>
      </c>
      <c r="AA81">
        <f>BAWANA!X81+BAWANA!Y81</f>
        <v>32</v>
      </c>
      <c r="AB81">
        <f>BAWANA!AE81+BAWANA!AF81</f>
        <v>15.4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</v>
      </c>
      <c r="E82">
        <f>BAWANA!AM82</f>
        <v>0</v>
      </c>
      <c r="F82">
        <f t="shared" si="11"/>
        <v>256</v>
      </c>
      <c r="G82">
        <f t="shared" si="12"/>
        <v>222.6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</v>
      </c>
      <c r="Q82">
        <v>55</v>
      </c>
      <c r="R82">
        <v>5</v>
      </c>
      <c r="S82">
        <v>18</v>
      </c>
      <c r="T82">
        <v>69.599999999999994</v>
      </c>
      <c r="U82" s="156">
        <f t="shared" si="9"/>
        <v>222.6</v>
      </c>
      <c r="V82" s="154">
        <f t="shared" si="10"/>
        <v>0</v>
      </c>
      <c r="Y82">
        <f>BAWANA!AW82+BAWANA!AX82</f>
        <v>32</v>
      </c>
      <c r="Z82">
        <f>BAWANA!BD82+BAWANA!BE82</f>
        <v>15.4</v>
      </c>
      <c r="AA82">
        <f>BAWANA!X82+BAWANA!Y82</f>
        <v>32</v>
      </c>
      <c r="AB82">
        <f>BAWANA!AE82+BAWANA!AF82</f>
        <v>15.4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213.59</v>
      </c>
      <c r="E83">
        <f>BAWANA!AM83</f>
        <v>0</v>
      </c>
      <c r="F83">
        <f t="shared" si="11"/>
        <v>256</v>
      </c>
      <c r="G83">
        <f t="shared" si="12"/>
        <v>213.59</v>
      </c>
      <c r="H83" s="154"/>
      <c r="I83">
        <f>BRPL_EOD!AK83+BRPL_EOD!AL83</f>
        <v>75.989999999999995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213.59</v>
      </c>
      <c r="O83" s="154">
        <f t="shared" si="8"/>
        <v>0</v>
      </c>
      <c r="P83">
        <v>75.989999999999995</v>
      </c>
      <c r="Q83">
        <v>45</v>
      </c>
      <c r="R83">
        <v>5</v>
      </c>
      <c r="S83">
        <v>18</v>
      </c>
      <c r="T83">
        <v>69.599999999999994</v>
      </c>
      <c r="U83" s="156">
        <f t="shared" si="9"/>
        <v>213.59</v>
      </c>
      <c r="V83" s="154">
        <f t="shared" si="10"/>
        <v>0</v>
      </c>
      <c r="Y83">
        <f>BAWANA!AW83+BAWANA!AX83</f>
        <v>32</v>
      </c>
      <c r="Z83">
        <f>BAWANA!BD83+BAWANA!BE83</f>
        <v>24.41</v>
      </c>
      <c r="AA83">
        <f>BAWANA!X83+BAWANA!Y83</f>
        <v>32</v>
      </c>
      <c r="AB83">
        <f>BAWANA!AE83+BAWANA!AF83</f>
        <v>24.41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213.59</v>
      </c>
      <c r="E84">
        <f>BAWANA!AM84</f>
        <v>0</v>
      </c>
      <c r="F84">
        <f t="shared" si="11"/>
        <v>256</v>
      </c>
      <c r="G84">
        <f t="shared" si="12"/>
        <v>213.59</v>
      </c>
      <c r="H84" s="154"/>
      <c r="I84">
        <f>BRPL_EOD!AK84+BRPL_EOD!AL84</f>
        <v>75.989999999999995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213.59</v>
      </c>
      <c r="O84" s="154">
        <f t="shared" si="8"/>
        <v>0</v>
      </c>
      <c r="P84">
        <v>75.989999999999995</v>
      </c>
      <c r="Q84">
        <v>45</v>
      </c>
      <c r="R84">
        <v>5</v>
      </c>
      <c r="S84">
        <v>18</v>
      </c>
      <c r="T84">
        <v>69.599999999999994</v>
      </c>
      <c r="U84" s="156">
        <f t="shared" si="9"/>
        <v>213.59</v>
      </c>
      <c r="V84" s="154">
        <f t="shared" si="10"/>
        <v>0</v>
      </c>
      <c r="Y84">
        <f>BAWANA!AW84+BAWANA!AX84</f>
        <v>32</v>
      </c>
      <c r="Z84">
        <f>BAWANA!BD84+BAWANA!BE84</f>
        <v>24.41</v>
      </c>
      <c r="AA84">
        <f>BAWANA!X84+BAWANA!Y84</f>
        <v>32</v>
      </c>
      <c r="AB84">
        <f>BAWANA!AE84+BAWANA!AF84</f>
        <v>24.41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213.59</v>
      </c>
      <c r="E85">
        <f>BAWANA!AM85</f>
        <v>0</v>
      </c>
      <c r="F85">
        <f t="shared" si="11"/>
        <v>256</v>
      </c>
      <c r="G85">
        <f t="shared" si="12"/>
        <v>213.59</v>
      </c>
      <c r="H85" s="154"/>
      <c r="I85">
        <f>BRPL_EOD!AK85+BRPL_EOD!AL85</f>
        <v>75.989999999999995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213.59</v>
      </c>
      <c r="O85" s="154">
        <f t="shared" si="8"/>
        <v>0</v>
      </c>
      <c r="P85">
        <v>75.989999999999995</v>
      </c>
      <c r="Q85">
        <v>45</v>
      </c>
      <c r="R85">
        <v>5</v>
      </c>
      <c r="S85">
        <v>18</v>
      </c>
      <c r="T85">
        <v>69.599999999999994</v>
      </c>
      <c r="U85" s="156">
        <f t="shared" si="9"/>
        <v>213.59</v>
      </c>
      <c r="V85" s="154">
        <f t="shared" si="10"/>
        <v>0</v>
      </c>
      <c r="Y85">
        <f>BAWANA!AW85+BAWANA!AX85</f>
        <v>32</v>
      </c>
      <c r="Z85">
        <f>BAWANA!BD85+BAWANA!BE85</f>
        <v>24.41</v>
      </c>
      <c r="AA85">
        <f>BAWANA!X85+BAWANA!Y85</f>
        <v>32</v>
      </c>
      <c r="AB85">
        <f>BAWANA!AE85+BAWANA!AF85</f>
        <v>24.41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213.59</v>
      </c>
      <c r="E86">
        <f>BAWANA!AM86</f>
        <v>0</v>
      </c>
      <c r="F86">
        <f t="shared" si="11"/>
        <v>256</v>
      </c>
      <c r="G86">
        <f t="shared" si="12"/>
        <v>213.59</v>
      </c>
      <c r="H86" s="154"/>
      <c r="I86">
        <f>BRPL_EOD!AK86+BRPL_EOD!AL86</f>
        <v>75.989999999999995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213.59</v>
      </c>
      <c r="O86" s="154">
        <f t="shared" si="8"/>
        <v>0</v>
      </c>
      <c r="P86">
        <v>75.989999999999995</v>
      </c>
      <c r="Q86">
        <v>45</v>
      </c>
      <c r="R86">
        <v>5</v>
      </c>
      <c r="S86">
        <v>18</v>
      </c>
      <c r="T86">
        <v>69.599999999999994</v>
      </c>
      <c r="U86" s="156">
        <f t="shared" si="9"/>
        <v>213.59</v>
      </c>
      <c r="V86" s="154">
        <f t="shared" si="10"/>
        <v>0</v>
      </c>
      <c r="Y86">
        <f>BAWANA!AW86+BAWANA!AX86</f>
        <v>32</v>
      </c>
      <c r="Z86">
        <f>BAWANA!BD86+BAWANA!BE86</f>
        <v>24.41</v>
      </c>
      <c r="AA86">
        <f>BAWANA!X86+BAWANA!Y86</f>
        <v>32</v>
      </c>
      <c r="AB86">
        <f>BAWANA!AE86+BAWANA!AF86</f>
        <v>24.41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213.59</v>
      </c>
      <c r="E87">
        <f>BAWANA!AM87</f>
        <v>0</v>
      </c>
      <c r="F87">
        <f t="shared" si="11"/>
        <v>256</v>
      </c>
      <c r="G87">
        <f t="shared" si="12"/>
        <v>213.59</v>
      </c>
      <c r="H87" s="154"/>
      <c r="I87">
        <f>BRPL_EOD!AK87+BRPL_EOD!AL87</f>
        <v>75.989999999999995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213.59</v>
      </c>
      <c r="O87" s="154">
        <f t="shared" si="8"/>
        <v>0</v>
      </c>
      <c r="P87">
        <v>75.989999999999995</v>
      </c>
      <c r="Q87">
        <v>45</v>
      </c>
      <c r="R87">
        <v>5</v>
      </c>
      <c r="S87">
        <v>18</v>
      </c>
      <c r="T87">
        <v>69.599999999999994</v>
      </c>
      <c r="U87" s="156">
        <f t="shared" si="9"/>
        <v>213.59</v>
      </c>
      <c r="V87" s="154">
        <f t="shared" si="10"/>
        <v>0</v>
      </c>
      <c r="Y87">
        <f>BAWANA!AW87+BAWANA!AX87</f>
        <v>32</v>
      </c>
      <c r="Z87">
        <f>BAWANA!BD87+BAWANA!BE87</f>
        <v>24.41</v>
      </c>
      <c r="AA87">
        <f>BAWANA!X87+BAWANA!Y87</f>
        <v>32</v>
      </c>
      <c r="AB87">
        <f>BAWANA!AE87+BAWANA!AF87</f>
        <v>24.41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213.59</v>
      </c>
      <c r="E88">
        <f>BAWANA!AM88</f>
        <v>0</v>
      </c>
      <c r="F88">
        <f t="shared" si="11"/>
        <v>256</v>
      </c>
      <c r="G88">
        <f t="shared" si="12"/>
        <v>213.59</v>
      </c>
      <c r="H88" s="154"/>
      <c r="I88">
        <f>BRPL_EOD!AK88+BRPL_EOD!AL88</f>
        <v>75.989999999999995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213.59</v>
      </c>
      <c r="O88" s="154">
        <f t="shared" si="8"/>
        <v>0</v>
      </c>
      <c r="P88">
        <v>75.989999999999995</v>
      </c>
      <c r="Q88">
        <v>45</v>
      </c>
      <c r="R88">
        <v>5</v>
      </c>
      <c r="S88">
        <v>18</v>
      </c>
      <c r="T88">
        <v>69.599999999999994</v>
      </c>
      <c r="U88" s="156">
        <f t="shared" si="9"/>
        <v>213.59</v>
      </c>
      <c r="V88" s="154">
        <f t="shared" si="10"/>
        <v>0</v>
      </c>
      <c r="Y88">
        <f>BAWANA!AW88+BAWANA!AX88</f>
        <v>32</v>
      </c>
      <c r="Z88">
        <f>BAWANA!BD88+BAWANA!BE88</f>
        <v>24.41</v>
      </c>
      <c r="AA88">
        <f>BAWANA!X88+BAWANA!Y88</f>
        <v>32</v>
      </c>
      <c r="AB88">
        <f>BAWANA!AE88+BAWANA!AF88</f>
        <v>24.41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213.59</v>
      </c>
      <c r="E89">
        <f>BAWANA!AM89</f>
        <v>0</v>
      </c>
      <c r="F89">
        <f t="shared" si="11"/>
        <v>256</v>
      </c>
      <c r="G89">
        <f t="shared" si="12"/>
        <v>213.59</v>
      </c>
      <c r="H89" s="154"/>
      <c r="I89">
        <f>BRPL_EOD!AK89+BRPL_EOD!AL89</f>
        <v>75.989999999999995</v>
      </c>
      <c r="J89">
        <f>BYPL_EOD!AK89+BYPL_EOD!AL89</f>
        <v>45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213.59</v>
      </c>
      <c r="O89" s="154">
        <f t="shared" si="8"/>
        <v>0</v>
      </c>
      <c r="P89">
        <v>75.989999999999995</v>
      </c>
      <c r="Q89">
        <v>45</v>
      </c>
      <c r="R89">
        <v>5</v>
      </c>
      <c r="S89">
        <v>18</v>
      </c>
      <c r="T89">
        <v>69.599999999999994</v>
      </c>
      <c r="U89" s="156">
        <f t="shared" si="9"/>
        <v>213.59</v>
      </c>
      <c r="V89" s="154">
        <f t="shared" si="10"/>
        <v>0</v>
      </c>
      <c r="Y89">
        <f>BAWANA!AW89+BAWANA!AX89</f>
        <v>32</v>
      </c>
      <c r="Z89">
        <f>BAWANA!BD89+BAWANA!BE89</f>
        <v>24.41</v>
      </c>
      <c r="AA89">
        <f>BAWANA!X89+BAWANA!Y89</f>
        <v>32</v>
      </c>
      <c r="AB89">
        <f>BAWANA!AE89+BAWANA!AF89</f>
        <v>24.41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213.59</v>
      </c>
      <c r="E90">
        <f>BAWANA!AM90</f>
        <v>0</v>
      </c>
      <c r="F90">
        <f t="shared" si="11"/>
        <v>256</v>
      </c>
      <c r="G90">
        <f t="shared" si="12"/>
        <v>213.59</v>
      </c>
      <c r="H90" s="154"/>
      <c r="I90">
        <f>BRPL_EOD!AK90+BRPL_EOD!AL90</f>
        <v>75.989999999999995</v>
      </c>
      <c r="J90">
        <f>BYPL_EOD!AK90+BYPL_EOD!AL90</f>
        <v>45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213.59</v>
      </c>
      <c r="O90" s="154">
        <f t="shared" si="8"/>
        <v>0</v>
      </c>
      <c r="P90">
        <v>75.989999999999995</v>
      </c>
      <c r="Q90">
        <v>45</v>
      </c>
      <c r="R90">
        <v>5</v>
      </c>
      <c r="S90">
        <v>18</v>
      </c>
      <c r="T90">
        <v>69.599999999999994</v>
      </c>
      <c r="U90" s="156">
        <f t="shared" si="9"/>
        <v>213.59</v>
      </c>
      <c r="V90" s="154">
        <f t="shared" si="10"/>
        <v>0</v>
      </c>
      <c r="Y90">
        <f>BAWANA!AW90+BAWANA!AX90</f>
        <v>32</v>
      </c>
      <c r="Z90">
        <f>BAWANA!BD90+BAWANA!BE90</f>
        <v>24.41</v>
      </c>
      <c r="AA90">
        <f>BAWANA!X90+BAWANA!Y90</f>
        <v>32</v>
      </c>
      <c r="AB90">
        <f>BAWANA!AE90+BAWANA!AF90</f>
        <v>24.41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213.59</v>
      </c>
      <c r="E91">
        <f>BAWANA!AM91</f>
        <v>0</v>
      </c>
      <c r="F91">
        <f t="shared" si="11"/>
        <v>256</v>
      </c>
      <c r="G91">
        <f t="shared" si="12"/>
        <v>213.59</v>
      </c>
      <c r="H91" s="154"/>
      <c r="I91">
        <f>BRPL_EOD!AK91+BRPL_EOD!AL91</f>
        <v>75.989999999999995</v>
      </c>
      <c r="J91">
        <f>BYPL_EOD!AK91+BYPL_EOD!AL91</f>
        <v>45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213.59</v>
      </c>
      <c r="O91" s="154">
        <f t="shared" si="8"/>
        <v>0</v>
      </c>
      <c r="P91">
        <v>75.989999999999995</v>
      </c>
      <c r="Q91">
        <v>45</v>
      </c>
      <c r="R91">
        <v>5</v>
      </c>
      <c r="S91">
        <v>18</v>
      </c>
      <c r="T91">
        <v>69.599999999999994</v>
      </c>
      <c r="U91" s="156">
        <f t="shared" si="9"/>
        <v>213.59</v>
      </c>
      <c r="V91" s="154">
        <f t="shared" si="10"/>
        <v>0</v>
      </c>
      <c r="Y91">
        <f>BAWANA!AW91+BAWANA!AX91</f>
        <v>32</v>
      </c>
      <c r="Z91">
        <f>BAWANA!BD91+BAWANA!BE91</f>
        <v>24.41</v>
      </c>
      <c r="AA91">
        <f>BAWANA!X91+BAWANA!Y91</f>
        <v>32</v>
      </c>
      <c r="AB91">
        <f>BAWANA!AE91+BAWANA!AF91</f>
        <v>24.41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213.59</v>
      </c>
      <c r="E92">
        <f>BAWANA!AM92</f>
        <v>0</v>
      </c>
      <c r="F92">
        <f t="shared" si="11"/>
        <v>256</v>
      </c>
      <c r="G92">
        <f t="shared" si="12"/>
        <v>213.59</v>
      </c>
      <c r="H92" s="154"/>
      <c r="I92">
        <f>BRPL_EOD!AK92+BRPL_EOD!AL92</f>
        <v>75.989999999999995</v>
      </c>
      <c r="J92">
        <f>BYPL_EOD!AK92+BYPL_EOD!AL92</f>
        <v>45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213.59</v>
      </c>
      <c r="O92" s="154">
        <f t="shared" si="8"/>
        <v>0</v>
      </c>
      <c r="P92">
        <v>75.989999999999995</v>
      </c>
      <c r="Q92">
        <v>45</v>
      </c>
      <c r="R92">
        <v>5</v>
      </c>
      <c r="S92">
        <v>18</v>
      </c>
      <c r="T92">
        <v>69.599999999999994</v>
      </c>
      <c r="U92" s="156">
        <f t="shared" si="9"/>
        <v>213.59</v>
      </c>
      <c r="V92" s="154">
        <f t="shared" si="10"/>
        <v>0</v>
      </c>
      <c r="Y92">
        <f>BAWANA!AW92+BAWANA!AX92</f>
        <v>32</v>
      </c>
      <c r="Z92">
        <f>BAWANA!BD92+BAWANA!BE92</f>
        <v>24.41</v>
      </c>
      <c r="AA92">
        <f>BAWANA!X92+BAWANA!Y92</f>
        <v>32</v>
      </c>
      <c r="AB92">
        <f>BAWANA!AE92+BAWANA!AF92</f>
        <v>24.41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213.59</v>
      </c>
      <c r="E93">
        <f>BAWANA!AM93</f>
        <v>0</v>
      </c>
      <c r="F93">
        <f t="shared" si="11"/>
        <v>256</v>
      </c>
      <c r="G93">
        <f t="shared" si="12"/>
        <v>213.59</v>
      </c>
      <c r="H93" s="154"/>
      <c r="I93">
        <f>BRPL_EOD!AK93+BRPL_EOD!AL93</f>
        <v>75.989999999999995</v>
      </c>
      <c r="J93">
        <f>BYPL_EOD!AK93+BYPL_EOD!AL93</f>
        <v>45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213.59</v>
      </c>
      <c r="O93" s="154">
        <f t="shared" si="8"/>
        <v>0</v>
      </c>
      <c r="P93">
        <v>75.989999999999995</v>
      </c>
      <c r="Q93">
        <v>45</v>
      </c>
      <c r="R93">
        <v>5</v>
      </c>
      <c r="S93">
        <v>18</v>
      </c>
      <c r="T93">
        <v>69.599999999999994</v>
      </c>
      <c r="U93" s="156">
        <f t="shared" si="9"/>
        <v>213.59</v>
      </c>
      <c r="V93" s="154">
        <f t="shared" si="10"/>
        <v>0</v>
      </c>
      <c r="Y93">
        <f>BAWANA!AW93+BAWANA!AX93</f>
        <v>32</v>
      </c>
      <c r="Z93">
        <f>BAWANA!BD93+BAWANA!BE93</f>
        <v>24.41</v>
      </c>
      <c r="AA93">
        <f>BAWANA!X93+BAWANA!Y93</f>
        <v>32</v>
      </c>
      <c r="AB93">
        <f>BAWANA!AE93+BAWANA!AF93</f>
        <v>24.41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213.59</v>
      </c>
      <c r="E94">
        <f>BAWANA!AM94</f>
        <v>0</v>
      </c>
      <c r="F94">
        <f t="shared" si="11"/>
        <v>256</v>
      </c>
      <c r="G94">
        <f t="shared" si="12"/>
        <v>213.59</v>
      </c>
      <c r="H94" s="154"/>
      <c r="I94">
        <f>BRPL_EOD!AK94+BRPL_EOD!AL94</f>
        <v>75.989999999999995</v>
      </c>
      <c r="J94">
        <f>BYPL_EOD!AK94+BYPL_EOD!AL94</f>
        <v>45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213.59</v>
      </c>
      <c r="O94" s="154">
        <f t="shared" si="8"/>
        <v>0</v>
      </c>
      <c r="P94">
        <v>75.989999999999995</v>
      </c>
      <c r="Q94">
        <v>45</v>
      </c>
      <c r="R94">
        <v>5</v>
      </c>
      <c r="S94">
        <v>18</v>
      </c>
      <c r="T94">
        <v>69.599999999999994</v>
      </c>
      <c r="U94" s="156">
        <f t="shared" si="9"/>
        <v>213.59</v>
      </c>
      <c r="V94" s="154">
        <f t="shared" si="10"/>
        <v>0</v>
      </c>
      <c r="Y94">
        <f>BAWANA!AW94+BAWANA!AX94</f>
        <v>32</v>
      </c>
      <c r="Z94">
        <f>BAWANA!BD94+BAWANA!BE94</f>
        <v>24.41</v>
      </c>
      <c r="AA94">
        <f>BAWANA!X94+BAWANA!Y94</f>
        <v>32</v>
      </c>
      <c r="AB94">
        <f>BAWANA!AE94+BAWANA!AF94</f>
        <v>24.41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213.59</v>
      </c>
      <c r="E95">
        <f>BAWANA!AM95</f>
        <v>0</v>
      </c>
      <c r="F95">
        <f t="shared" si="11"/>
        <v>256</v>
      </c>
      <c r="G95">
        <f t="shared" si="12"/>
        <v>213.59</v>
      </c>
      <c r="H95" s="154"/>
      <c r="I95">
        <f>BRPL_EOD!AK95+BRPL_EOD!AL95</f>
        <v>75.989999999999995</v>
      </c>
      <c r="J95">
        <f>BYPL_EOD!AK95+BYPL_EOD!AL95</f>
        <v>45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213.59</v>
      </c>
      <c r="O95" s="154">
        <f t="shared" si="8"/>
        <v>0</v>
      </c>
      <c r="P95">
        <v>75.989999999999995</v>
      </c>
      <c r="Q95">
        <v>45</v>
      </c>
      <c r="R95">
        <v>5</v>
      </c>
      <c r="S95">
        <v>18</v>
      </c>
      <c r="T95">
        <v>69.599999999999994</v>
      </c>
      <c r="U95" s="156">
        <f t="shared" si="9"/>
        <v>213.59</v>
      </c>
      <c r="V95" s="154">
        <f t="shared" si="10"/>
        <v>0</v>
      </c>
      <c r="Y95">
        <f>BAWANA!AW95+BAWANA!AX95</f>
        <v>32</v>
      </c>
      <c r="Z95">
        <f>BAWANA!BD95+BAWANA!BE95</f>
        <v>24.41</v>
      </c>
      <c r="AA95">
        <f>BAWANA!X95+BAWANA!Y95</f>
        <v>32</v>
      </c>
      <c r="AB95">
        <f>BAWANA!AE95+BAWANA!AF95</f>
        <v>24.41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213.59</v>
      </c>
      <c r="E96">
        <f>BAWANA!AM96</f>
        <v>0</v>
      </c>
      <c r="F96">
        <f t="shared" si="11"/>
        <v>256</v>
      </c>
      <c r="G96">
        <f t="shared" si="12"/>
        <v>213.59</v>
      </c>
      <c r="H96" s="154"/>
      <c r="I96">
        <f>BRPL_EOD!AK96+BRPL_EOD!AL96</f>
        <v>75.989999999999995</v>
      </c>
      <c r="J96">
        <f>BYPL_EOD!AK96+BYPL_EOD!AL96</f>
        <v>45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213.59</v>
      </c>
      <c r="O96" s="154">
        <f t="shared" si="8"/>
        <v>0</v>
      </c>
      <c r="P96">
        <v>75.989999999999995</v>
      </c>
      <c r="Q96">
        <v>45</v>
      </c>
      <c r="R96">
        <v>5</v>
      </c>
      <c r="S96">
        <v>18</v>
      </c>
      <c r="T96">
        <v>69.599999999999994</v>
      </c>
      <c r="U96" s="156">
        <f t="shared" si="9"/>
        <v>213.59</v>
      </c>
      <c r="V96" s="154">
        <f t="shared" si="10"/>
        <v>0</v>
      </c>
      <c r="Y96">
        <f>BAWANA!AW96+BAWANA!AX96</f>
        <v>32</v>
      </c>
      <c r="Z96">
        <f>BAWANA!BD96+BAWANA!BE96</f>
        <v>24.41</v>
      </c>
      <c r="AA96">
        <f>BAWANA!X96+BAWANA!Y96</f>
        <v>32</v>
      </c>
      <c r="AB96">
        <f>BAWANA!AE96+BAWANA!AF96</f>
        <v>24.41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213.59</v>
      </c>
      <c r="E97">
        <f>BAWANA!AM97</f>
        <v>0</v>
      </c>
      <c r="F97">
        <f t="shared" si="11"/>
        <v>256</v>
      </c>
      <c r="G97">
        <f t="shared" si="12"/>
        <v>213.59</v>
      </c>
      <c r="H97" s="154"/>
      <c r="I97">
        <f>BRPL_EOD!AK97+BRPL_EOD!AL97</f>
        <v>75.989999999999995</v>
      </c>
      <c r="J97">
        <f>BYPL_EOD!AK97+BYPL_EOD!AL97</f>
        <v>45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213.59</v>
      </c>
      <c r="O97" s="154">
        <f t="shared" si="8"/>
        <v>0</v>
      </c>
      <c r="P97">
        <v>75.989999999999995</v>
      </c>
      <c r="Q97">
        <v>45</v>
      </c>
      <c r="R97">
        <v>5</v>
      </c>
      <c r="S97">
        <v>18</v>
      </c>
      <c r="T97">
        <v>69.599999999999994</v>
      </c>
      <c r="U97" s="156">
        <f t="shared" si="9"/>
        <v>213.59</v>
      </c>
      <c r="V97" s="154">
        <f t="shared" si="10"/>
        <v>0</v>
      </c>
      <c r="Y97">
        <f>BAWANA!AW97+BAWANA!AX97</f>
        <v>32</v>
      </c>
      <c r="Z97">
        <f>BAWANA!BD97+BAWANA!BE97</f>
        <v>24.41</v>
      </c>
      <c r="AA97">
        <f>BAWANA!X97+BAWANA!Y97</f>
        <v>32</v>
      </c>
      <c r="AB97">
        <f>BAWANA!AE97+BAWANA!AF97</f>
        <v>24.41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213.59</v>
      </c>
      <c r="E98">
        <f>BAWANA!AM98</f>
        <v>0</v>
      </c>
      <c r="F98">
        <f t="shared" si="11"/>
        <v>256</v>
      </c>
      <c r="G98">
        <f t="shared" si="12"/>
        <v>213.59</v>
      </c>
      <c r="H98" s="154"/>
      <c r="I98">
        <f>BRPL_EOD!AK98+BRPL_EOD!AL98</f>
        <v>75.989999999999995</v>
      </c>
      <c r="J98">
        <f>BYPL_EOD!AK98+BYPL_EOD!AL98</f>
        <v>45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213.59</v>
      </c>
      <c r="O98" s="154">
        <f t="shared" si="8"/>
        <v>0</v>
      </c>
      <c r="P98">
        <v>75.989999999999995</v>
      </c>
      <c r="Q98">
        <v>45</v>
      </c>
      <c r="R98">
        <v>5</v>
      </c>
      <c r="S98">
        <v>18</v>
      </c>
      <c r="T98">
        <v>69.599999999999994</v>
      </c>
      <c r="U98" s="156">
        <f t="shared" si="9"/>
        <v>213.59</v>
      </c>
      <c r="V98" s="154">
        <f t="shared" si="10"/>
        <v>0</v>
      </c>
      <c r="Y98">
        <f>BAWANA!AW98+BAWANA!AX98</f>
        <v>32</v>
      </c>
      <c r="Z98">
        <f>BAWANA!BD98+BAWANA!BE98</f>
        <v>24.41</v>
      </c>
      <c r="AA98">
        <f>BAWANA!X98+BAWANA!Y98</f>
        <v>32</v>
      </c>
      <c r="AB98">
        <f>BAWANA!AE98+BAWANA!AF98</f>
        <v>24.41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5.2899500000000028</v>
      </c>
      <c r="E99" s="156">
        <f t="shared" si="14"/>
        <v>0</v>
      </c>
      <c r="F99" s="156">
        <f t="shared" si="14"/>
        <v>6.1440000000000001</v>
      </c>
      <c r="G99" s="156">
        <f t="shared" si="14"/>
        <v>5.2899500000000028</v>
      </c>
      <c r="H99" s="156"/>
      <c r="I99" s="156">
        <f t="shared" si="14"/>
        <v>1.9721449999999985</v>
      </c>
      <c r="J99" s="156">
        <f t="shared" si="14"/>
        <v>1.1522050000000004</v>
      </c>
      <c r="K99" s="156">
        <f t="shared" si="14"/>
        <v>0.12201499999999996</v>
      </c>
      <c r="L99" s="156">
        <f t="shared" si="14"/>
        <v>0.44099500000000014</v>
      </c>
      <c r="M99" s="156">
        <f t="shared" si="14"/>
        <v>1.6025500000000019</v>
      </c>
      <c r="N99" s="156">
        <f t="shared" si="14"/>
        <v>5.2899100000000034</v>
      </c>
      <c r="O99" s="156">
        <f t="shared" si="14"/>
        <v>3.9999999999956513E-5</v>
      </c>
      <c r="P99" s="156">
        <f t="shared" si="14"/>
        <v>1.972160506164895</v>
      </c>
      <c r="Q99" s="156">
        <f t="shared" si="14"/>
        <v>1.1522141681078923</v>
      </c>
      <c r="R99" s="156">
        <f t="shared" si="14"/>
        <v>0.12201596075591761</v>
      </c>
      <c r="S99" s="156">
        <f t="shared" si="14"/>
        <v>0.44099888887637639</v>
      </c>
      <c r="T99" s="156">
        <f t="shared" si="14"/>
        <v>1.6025604760949195</v>
      </c>
      <c r="U99" s="156">
        <f t="shared" si="14"/>
        <v>5.2899500000000028</v>
      </c>
      <c r="V99" s="156">
        <f t="shared" si="10"/>
        <v>0</v>
      </c>
      <c r="Y99" s="156">
        <f>SUM(Y3:Y98)/4000</f>
        <v>0.67750999999999995</v>
      </c>
      <c r="Z99" s="156">
        <f t="shared" ref="Z99:AD99" si="15">SUM(Z3:Z98)/4000</f>
        <v>0.65145999999999982</v>
      </c>
      <c r="AA99" s="156">
        <f t="shared" si="15"/>
        <v>0.67750999999999995</v>
      </c>
      <c r="AB99" s="156">
        <f t="shared" si="15"/>
        <v>0.65145999999999982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22.92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18.335999999999999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259.68759999999997</v>
      </c>
      <c r="L3">
        <v>0</v>
      </c>
      <c r="M3">
        <v>94.39</v>
      </c>
      <c r="N3">
        <v>120.65625</v>
      </c>
      <c r="O3">
        <v>63.239061999999997</v>
      </c>
      <c r="P3">
        <v>139.31129999999999</v>
      </c>
      <c r="Q3">
        <v>0</v>
      </c>
      <c r="R3">
        <v>17.501899999999999</v>
      </c>
      <c r="S3">
        <v>14.773339</v>
      </c>
      <c r="T3">
        <v>0</v>
      </c>
      <c r="U3">
        <v>348.97500000000002</v>
      </c>
      <c r="V3">
        <v>15.463198999999999</v>
      </c>
      <c r="W3">
        <v>39.614400000000003</v>
      </c>
      <c r="X3">
        <v>117.7908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9.0630000000000006</v>
      </c>
      <c r="AG3">
        <v>41.943600000000004</v>
      </c>
      <c r="AH3">
        <v>0</v>
      </c>
      <c r="AI3">
        <v>0</v>
      </c>
      <c r="AJ3">
        <v>0</v>
      </c>
      <c r="AK3">
        <v>52.999200000000002</v>
      </c>
      <c r="AL3">
        <v>11.62</v>
      </c>
      <c r="AM3">
        <v>0</v>
      </c>
      <c r="AN3">
        <v>0.69947999999999999</v>
      </c>
      <c r="AO3">
        <v>7.6440000000000001</v>
      </c>
      <c r="AP3">
        <v>12.81</v>
      </c>
      <c r="AQ3">
        <v>0</v>
      </c>
      <c r="AR3">
        <v>3.3119999999999998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71.054221999999996</v>
      </c>
      <c r="BA3">
        <f>SUM(B3:AZ3)</f>
        <v>1488.0038519999996</v>
      </c>
      <c r="BB3">
        <v>0</v>
      </c>
      <c r="BD3">
        <v>7.24</v>
      </c>
      <c r="BE3">
        <v>1.86</v>
      </c>
      <c r="BF3">
        <v>2.23</v>
      </c>
      <c r="BG3">
        <v>1.73</v>
      </c>
      <c r="BH3">
        <v>6.3</v>
      </c>
      <c r="BI3">
        <v>0.61</v>
      </c>
      <c r="BJ3">
        <v>1.34</v>
      </c>
      <c r="BK3">
        <v>1.24</v>
      </c>
      <c r="BL3">
        <v>0.79</v>
      </c>
      <c r="BM3">
        <v>0.08</v>
      </c>
      <c r="BN3">
        <v>2.34</v>
      </c>
      <c r="BO3">
        <v>1.89</v>
      </c>
      <c r="BP3">
        <v>0.26</v>
      </c>
      <c r="BQ3">
        <v>1.98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2.4537239999999998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3.5355379999999998</v>
      </c>
      <c r="CN3">
        <v>0</v>
      </c>
      <c r="CO3">
        <v>2.157</v>
      </c>
      <c r="CP3">
        <v>4.2765000000000004</v>
      </c>
      <c r="CQ3">
        <v>0</v>
      </c>
      <c r="CR3">
        <v>0.68433200000000005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71.054221999999996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259.68759999999997</v>
      </c>
      <c r="L4">
        <v>0</v>
      </c>
      <c r="M4">
        <v>94.39</v>
      </c>
      <c r="N4">
        <v>120.65625</v>
      </c>
      <c r="O4">
        <v>63.239061999999997</v>
      </c>
      <c r="P4">
        <v>139.31129999999999</v>
      </c>
      <c r="Q4">
        <v>0</v>
      </c>
      <c r="R4">
        <v>17.501899999999999</v>
      </c>
      <c r="S4">
        <v>14.773339</v>
      </c>
      <c r="T4">
        <v>0</v>
      </c>
      <c r="U4">
        <v>348.97500000000002</v>
      </c>
      <c r="V4">
        <v>15.463198999999999</v>
      </c>
      <c r="W4">
        <v>39.614400000000003</v>
      </c>
      <c r="X4">
        <v>117.7908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9.0630000000000006</v>
      </c>
      <c r="AG4">
        <v>41.943600000000004</v>
      </c>
      <c r="AH4">
        <v>0</v>
      </c>
      <c r="AI4">
        <v>0</v>
      </c>
      <c r="AJ4">
        <v>0</v>
      </c>
      <c r="AK4">
        <v>52.999200000000002</v>
      </c>
      <c r="AL4">
        <v>11.62</v>
      </c>
      <c r="AM4">
        <v>0</v>
      </c>
      <c r="AN4">
        <v>0.69947999999999999</v>
      </c>
      <c r="AO4">
        <v>7.6440000000000001</v>
      </c>
      <c r="AP4">
        <v>12.81</v>
      </c>
      <c r="AQ4">
        <v>0</v>
      </c>
      <c r="AR4">
        <v>3.3119999999999998</v>
      </c>
      <c r="AS4">
        <v>5.3807999999999998</v>
      </c>
      <c r="AT4">
        <v>13.044926999999999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71.054221999999996</v>
      </c>
      <c r="BA4">
        <f t="shared" ref="BA4:BA67" si="1">SUM(B4:AZ4)</f>
        <v>1486.0519789999996</v>
      </c>
      <c r="BB4">
        <v>1</v>
      </c>
      <c r="BD4">
        <v>7.24</v>
      </c>
      <c r="BE4">
        <v>1.86</v>
      </c>
      <c r="BF4">
        <v>2.23</v>
      </c>
      <c r="BG4">
        <v>1.73</v>
      </c>
      <c r="BH4">
        <v>6.3</v>
      </c>
      <c r="BI4">
        <v>0.61</v>
      </c>
      <c r="BJ4">
        <v>1.34</v>
      </c>
      <c r="BK4">
        <v>1.24</v>
      </c>
      <c r="BL4">
        <v>0.79</v>
      </c>
      <c r="BM4">
        <v>0.08</v>
      </c>
      <c r="BN4">
        <v>2.34</v>
      </c>
      <c r="BO4">
        <v>1.89</v>
      </c>
      <c r="BP4">
        <v>0.26</v>
      </c>
      <c r="BQ4">
        <v>1.98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2.4537239999999998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3.5355379999999998</v>
      </c>
      <c r="CN4">
        <v>0</v>
      </c>
      <c r="CO4">
        <v>2.157</v>
      </c>
      <c r="CP4">
        <v>4.2765000000000004</v>
      </c>
      <c r="CQ4">
        <v>0</v>
      </c>
      <c r="CR4">
        <v>0.68433200000000005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71.054221999999996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259.68759999999997</v>
      </c>
      <c r="L5">
        <v>0</v>
      </c>
      <c r="M5">
        <v>94.39</v>
      </c>
      <c r="N5">
        <v>120.65625</v>
      </c>
      <c r="O5">
        <v>63.239061999999997</v>
      </c>
      <c r="P5">
        <v>139.31129999999999</v>
      </c>
      <c r="Q5">
        <v>0</v>
      </c>
      <c r="R5">
        <v>17.501899999999999</v>
      </c>
      <c r="S5">
        <v>14.773339</v>
      </c>
      <c r="T5">
        <v>0</v>
      </c>
      <c r="U5">
        <v>348.97500000000002</v>
      </c>
      <c r="V5">
        <v>15.463198999999999</v>
      </c>
      <c r="W5">
        <v>39.614400000000003</v>
      </c>
      <c r="X5">
        <v>117.7908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41.943600000000004</v>
      </c>
      <c r="AH5">
        <v>0</v>
      </c>
      <c r="AI5">
        <v>0</v>
      </c>
      <c r="AJ5">
        <v>0</v>
      </c>
      <c r="AK5">
        <v>52.999200000000002</v>
      </c>
      <c r="AL5">
        <v>11.62</v>
      </c>
      <c r="AM5">
        <v>0</v>
      </c>
      <c r="AN5">
        <v>0.69947999999999999</v>
      </c>
      <c r="AO5">
        <v>7.6440000000000001</v>
      </c>
      <c r="AP5">
        <v>12.81</v>
      </c>
      <c r="AQ5">
        <v>0</v>
      </c>
      <c r="AR5">
        <v>3.3119999999999998</v>
      </c>
      <c r="AS5">
        <v>5.3807999999999998</v>
      </c>
      <c r="AT5">
        <v>14.979937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71.054221999999996</v>
      </c>
      <c r="BA5">
        <f t="shared" si="1"/>
        <v>1472.2309889999997</v>
      </c>
      <c r="BB5">
        <v>2</v>
      </c>
      <c r="BD5">
        <v>7.24</v>
      </c>
      <c r="BE5">
        <v>1.86</v>
      </c>
      <c r="BF5">
        <v>2.23</v>
      </c>
      <c r="BG5">
        <v>1.73</v>
      </c>
      <c r="BH5">
        <v>6.3</v>
      </c>
      <c r="BI5">
        <v>0.61</v>
      </c>
      <c r="BJ5">
        <v>1.34</v>
      </c>
      <c r="BK5">
        <v>1.24</v>
      </c>
      <c r="BL5">
        <v>0.79</v>
      </c>
      <c r="BM5">
        <v>0.08</v>
      </c>
      <c r="BN5">
        <v>2.34</v>
      </c>
      <c r="BO5">
        <v>1.89</v>
      </c>
      <c r="BP5">
        <v>0.26</v>
      </c>
      <c r="BQ5">
        <v>1.98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2.4537239999999998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3.5355379999999998</v>
      </c>
      <c r="CN5">
        <v>0</v>
      </c>
      <c r="CO5">
        <v>2.157</v>
      </c>
      <c r="CP5">
        <v>4.2765000000000004</v>
      </c>
      <c r="CQ5">
        <v>0</v>
      </c>
      <c r="CR5">
        <v>0.68433200000000005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71.054221999999996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259.68759999999997</v>
      </c>
      <c r="L6">
        <v>0</v>
      </c>
      <c r="M6">
        <v>94.39</v>
      </c>
      <c r="N6">
        <v>120.65625</v>
      </c>
      <c r="O6">
        <v>63.239061999999997</v>
      </c>
      <c r="P6">
        <v>139.31129999999999</v>
      </c>
      <c r="Q6">
        <v>0</v>
      </c>
      <c r="R6">
        <v>17.501899999999999</v>
      </c>
      <c r="S6">
        <v>14.773339</v>
      </c>
      <c r="T6">
        <v>0</v>
      </c>
      <c r="U6">
        <v>348.97500000000002</v>
      </c>
      <c r="V6">
        <v>15.463198999999999</v>
      </c>
      <c r="W6">
        <v>39.614400000000003</v>
      </c>
      <c r="X6">
        <v>117.7908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41.943600000000004</v>
      </c>
      <c r="AH6">
        <v>0</v>
      </c>
      <c r="AI6">
        <v>0</v>
      </c>
      <c r="AJ6">
        <v>0</v>
      </c>
      <c r="AK6">
        <v>52.999200000000002</v>
      </c>
      <c r="AL6">
        <v>11.62</v>
      </c>
      <c r="AM6">
        <v>0</v>
      </c>
      <c r="AN6">
        <v>0.69947999999999999</v>
      </c>
      <c r="AO6">
        <v>7.6440000000000001</v>
      </c>
      <c r="AP6">
        <v>12.81</v>
      </c>
      <c r="AQ6">
        <v>0</v>
      </c>
      <c r="AR6">
        <v>3.3119999999999998</v>
      </c>
      <c r="AS6">
        <v>5.3807999999999998</v>
      </c>
      <c r="AT6">
        <v>11.925312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71.054221999999996</v>
      </c>
      <c r="BA6">
        <f t="shared" si="1"/>
        <v>1469.1763639999997</v>
      </c>
      <c r="BB6">
        <v>3</v>
      </c>
      <c r="BD6">
        <v>7.24</v>
      </c>
      <c r="BE6">
        <v>1.86</v>
      </c>
      <c r="BF6">
        <v>2.23</v>
      </c>
      <c r="BG6">
        <v>1.73</v>
      </c>
      <c r="BH6">
        <v>6.3</v>
      </c>
      <c r="BI6">
        <v>0.61</v>
      </c>
      <c r="BJ6">
        <v>1.34</v>
      </c>
      <c r="BK6">
        <v>1.24</v>
      </c>
      <c r="BL6">
        <v>0.79</v>
      </c>
      <c r="BM6">
        <v>0.08</v>
      </c>
      <c r="BN6">
        <v>2.34</v>
      </c>
      <c r="BO6">
        <v>1.89</v>
      </c>
      <c r="BP6">
        <v>0.26</v>
      </c>
      <c r="BQ6">
        <v>1.98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2.4537239999999998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3.5355379999999998</v>
      </c>
      <c r="CN6">
        <v>0</v>
      </c>
      <c r="CO6">
        <v>2.157</v>
      </c>
      <c r="CP6">
        <v>4.2765000000000004</v>
      </c>
      <c r="CQ6">
        <v>0</v>
      </c>
      <c r="CR6">
        <v>0.68433200000000005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71.054221999999996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259.68759999999997</v>
      </c>
      <c r="L7">
        <v>0</v>
      </c>
      <c r="M7">
        <v>94.39</v>
      </c>
      <c r="N7">
        <v>120.65625</v>
      </c>
      <c r="O7">
        <v>63.239061999999997</v>
      </c>
      <c r="P7">
        <v>139.31129999999999</v>
      </c>
      <c r="Q7">
        <v>0</v>
      </c>
      <c r="R7">
        <v>17.501899999999999</v>
      </c>
      <c r="S7">
        <v>14.738201</v>
      </c>
      <c r="T7">
        <v>0</v>
      </c>
      <c r="U7">
        <v>348.97500000000002</v>
      </c>
      <c r="V7">
        <v>15.463198999999999</v>
      </c>
      <c r="W7">
        <v>39.614400000000003</v>
      </c>
      <c r="X7">
        <v>117.7908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41.943600000000004</v>
      </c>
      <c r="AH7">
        <v>0</v>
      </c>
      <c r="AI7">
        <v>0</v>
      </c>
      <c r="AJ7">
        <v>0</v>
      </c>
      <c r="AK7">
        <v>52.999200000000002</v>
      </c>
      <c r="AL7">
        <v>11.62</v>
      </c>
      <c r="AM7">
        <v>0</v>
      </c>
      <c r="AN7">
        <v>0.69947999999999999</v>
      </c>
      <c r="AO7">
        <v>7.6440000000000001</v>
      </c>
      <c r="AP7">
        <v>8.9670000000000005</v>
      </c>
      <c r="AQ7">
        <v>0</v>
      </c>
      <c r="AR7">
        <v>3.3119999999999998</v>
      </c>
      <c r="AS7">
        <v>5.3807999999999998</v>
      </c>
      <c r="AT7">
        <v>11.620454000000001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71.024221999999995</v>
      </c>
      <c r="BA7">
        <f t="shared" si="1"/>
        <v>1464.9633679999997</v>
      </c>
      <c r="BB7">
        <v>4</v>
      </c>
      <c r="BD7">
        <v>7.24</v>
      </c>
      <c r="BE7">
        <v>1.86</v>
      </c>
      <c r="BF7">
        <v>2.23</v>
      </c>
      <c r="BG7">
        <v>1.73</v>
      </c>
      <c r="BH7">
        <v>6.3</v>
      </c>
      <c r="BI7">
        <v>0.57999999999999996</v>
      </c>
      <c r="BJ7">
        <v>1.34</v>
      </c>
      <c r="BK7">
        <v>1.24</v>
      </c>
      <c r="BL7">
        <v>0.79</v>
      </c>
      <c r="BM7">
        <v>0.08</v>
      </c>
      <c r="BN7">
        <v>2.34</v>
      </c>
      <c r="BO7">
        <v>1.89</v>
      </c>
      <c r="BP7">
        <v>0.26</v>
      </c>
      <c r="BQ7">
        <v>1.98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2.4537239999999998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3.5355379999999998</v>
      </c>
      <c r="CN7">
        <v>0</v>
      </c>
      <c r="CO7">
        <v>2.157</v>
      </c>
      <c r="CP7">
        <v>4.2765000000000004</v>
      </c>
      <c r="CQ7">
        <v>0</v>
      </c>
      <c r="CR7">
        <v>0.68433200000000005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71.024221999999995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259.68759999999997</v>
      </c>
      <c r="L8">
        <v>0</v>
      </c>
      <c r="M8">
        <v>94.39</v>
      </c>
      <c r="N8">
        <v>120.65625</v>
      </c>
      <c r="O8">
        <v>63.239061999999997</v>
      </c>
      <c r="P8">
        <v>139.31129999999999</v>
      </c>
      <c r="Q8">
        <v>0</v>
      </c>
      <c r="R8">
        <v>17.501899999999999</v>
      </c>
      <c r="S8">
        <v>14.738201</v>
      </c>
      <c r="T8">
        <v>0</v>
      </c>
      <c r="U8">
        <v>348.97500000000002</v>
      </c>
      <c r="V8">
        <v>15.463198999999999</v>
      </c>
      <c r="W8">
        <v>39.614400000000003</v>
      </c>
      <c r="X8">
        <v>117.7908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41.943600000000004</v>
      </c>
      <c r="AH8">
        <v>0</v>
      </c>
      <c r="AI8">
        <v>0</v>
      </c>
      <c r="AJ8">
        <v>0</v>
      </c>
      <c r="AK8">
        <v>52.999200000000002</v>
      </c>
      <c r="AL8">
        <v>11.62</v>
      </c>
      <c r="AM8">
        <v>0</v>
      </c>
      <c r="AN8">
        <v>0.69947999999999999</v>
      </c>
      <c r="AO8">
        <v>7.6440000000000001</v>
      </c>
      <c r="AP8">
        <v>8.9670000000000005</v>
      </c>
      <c r="AQ8">
        <v>0</v>
      </c>
      <c r="AR8">
        <v>3.3119999999999998</v>
      </c>
      <c r="AS8">
        <v>5.3807999999999998</v>
      </c>
      <c r="AT8">
        <v>11.121373999999999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71.024221999999995</v>
      </c>
      <c r="BA8">
        <f t="shared" si="1"/>
        <v>1464.4642879999997</v>
      </c>
      <c r="BB8">
        <v>5</v>
      </c>
      <c r="BD8">
        <v>7.24</v>
      </c>
      <c r="BE8">
        <v>1.86</v>
      </c>
      <c r="BF8">
        <v>2.23</v>
      </c>
      <c r="BG8">
        <v>1.73</v>
      </c>
      <c r="BH8">
        <v>6.3</v>
      </c>
      <c r="BI8">
        <v>0.57999999999999996</v>
      </c>
      <c r="BJ8">
        <v>1.34</v>
      </c>
      <c r="BK8">
        <v>1.24</v>
      </c>
      <c r="BL8">
        <v>0.79</v>
      </c>
      <c r="BM8">
        <v>0.08</v>
      </c>
      <c r="BN8">
        <v>2.34</v>
      </c>
      <c r="BO8">
        <v>1.89</v>
      </c>
      <c r="BP8">
        <v>0.26</v>
      </c>
      <c r="BQ8">
        <v>1.98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2.4537239999999998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3.5355379999999998</v>
      </c>
      <c r="CN8">
        <v>0</v>
      </c>
      <c r="CO8">
        <v>2.157</v>
      </c>
      <c r="CP8">
        <v>4.2765000000000004</v>
      </c>
      <c r="CQ8">
        <v>0</v>
      </c>
      <c r="CR8">
        <v>0.68433200000000005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71.024221999999995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259.68759999999997</v>
      </c>
      <c r="L9">
        <v>0</v>
      </c>
      <c r="M9">
        <v>94.39</v>
      </c>
      <c r="N9">
        <v>120.65625</v>
      </c>
      <c r="O9">
        <v>63.239061999999997</v>
      </c>
      <c r="P9">
        <v>139.31129999999999</v>
      </c>
      <c r="Q9">
        <v>0</v>
      </c>
      <c r="R9">
        <v>17.501899999999999</v>
      </c>
      <c r="S9">
        <v>14.738201</v>
      </c>
      <c r="T9">
        <v>0</v>
      </c>
      <c r="U9">
        <v>348.97500000000002</v>
      </c>
      <c r="V9">
        <v>15.463198999999999</v>
      </c>
      <c r="W9">
        <v>39.614400000000003</v>
      </c>
      <c r="X9">
        <v>117.7908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41.943600000000004</v>
      </c>
      <c r="AH9">
        <v>0</v>
      </c>
      <c r="AI9">
        <v>0</v>
      </c>
      <c r="AJ9">
        <v>0</v>
      </c>
      <c r="AK9">
        <v>52.999200000000002</v>
      </c>
      <c r="AL9">
        <v>2.3239999999999998</v>
      </c>
      <c r="AM9">
        <v>0</v>
      </c>
      <c r="AN9">
        <v>0.69947999999999999</v>
      </c>
      <c r="AO9">
        <v>7.6440000000000001</v>
      </c>
      <c r="AP9">
        <v>8.9670000000000005</v>
      </c>
      <c r="AQ9">
        <v>0</v>
      </c>
      <c r="AR9">
        <v>3.3119999999999998</v>
      </c>
      <c r="AS9">
        <v>5.3807999999999998</v>
      </c>
      <c r="AT9">
        <v>7.7008979999999996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71.024221999999995</v>
      </c>
      <c r="BA9">
        <f t="shared" si="1"/>
        <v>1451.7478119999998</v>
      </c>
      <c r="BB9">
        <v>6</v>
      </c>
      <c r="BD9">
        <v>7.24</v>
      </c>
      <c r="BE9">
        <v>1.86</v>
      </c>
      <c r="BF9">
        <v>2.23</v>
      </c>
      <c r="BG9">
        <v>1.73</v>
      </c>
      <c r="BH9">
        <v>6.3</v>
      </c>
      <c r="BI9">
        <v>0.57999999999999996</v>
      </c>
      <c r="BJ9">
        <v>1.34</v>
      </c>
      <c r="BK9">
        <v>1.24</v>
      </c>
      <c r="BL9">
        <v>0.79</v>
      </c>
      <c r="BM9">
        <v>0.08</v>
      </c>
      <c r="BN9">
        <v>2.34</v>
      </c>
      <c r="BO9">
        <v>1.89</v>
      </c>
      <c r="BP9">
        <v>0.26</v>
      </c>
      <c r="BQ9">
        <v>1.98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2.4537239999999998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3.5355379999999998</v>
      </c>
      <c r="CN9">
        <v>0</v>
      </c>
      <c r="CO9">
        <v>2.157</v>
      </c>
      <c r="CP9">
        <v>4.2765000000000004</v>
      </c>
      <c r="CQ9">
        <v>0</v>
      </c>
      <c r="CR9">
        <v>0.68433200000000005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71.024221999999995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259.68759999999997</v>
      </c>
      <c r="L10">
        <v>0</v>
      </c>
      <c r="M10">
        <v>94.39</v>
      </c>
      <c r="N10">
        <v>120.65625</v>
      </c>
      <c r="O10">
        <v>63.239061999999997</v>
      </c>
      <c r="P10">
        <v>139.31129999999999</v>
      </c>
      <c r="Q10">
        <v>0</v>
      </c>
      <c r="R10">
        <v>17.501899999999999</v>
      </c>
      <c r="S10">
        <v>14.738201</v>
      </c>
      <c r="T10">
        <v>0</v>
      </c>
      <c r="U10">
        <v>348.97500000000002</v>
      </c>
      <c r="V10">
        <v>15.463198999999999</v>
      </c>
      <c r="W10">
        <v>39.614400000000003</v>
      </c>
      <c r="X10">
        <v>117.7908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41.943600000000004</v>
      </c>
      <c r="AH10">
        <v>0</v>
      </c>
      <c r="AI10">
        <v>0</v>
      </c>
      <c r="AJ10">
        <v>0</v>
      </c>
      <c r="AK10">
        <v>52.999200000000002</v>
      </c>
      <c r="AL10">
        <v>2.3239999999999998</v>
      </c>
      <c r="AM10">
        <v>0</v>
      </c>
      <c r="AN10">
        <v>0.69947999999999999</v>
      </c>
      <c r="AO10">
        <v>7.6440000000000001</v>
      </c>
      <c r="AP10">
        <v>8.9670000000000005</v>
      </c>
      <c r="AQ10">
        <v>0</v>
      </c>
      <c r="AR10">
        <v>3.3119999999999998</v>
      </c>
      <c r="AS10">
        <v>5.3807999999999998</v>
      </c>
      <c r="AT10">
        <v>11.000767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71.024221999999995</v>
      </c>
      <c r="BA10">
        <f t="shared" si="1"/>
        <v>1455.0476809999998</v>
      </c>
      <c r="BB10">
        <v>7</v>
      </c>
      <c r="BD10">
        <v>7.24</v>
      </c>
      <c r="BE10">
        <v>1.86</v>
      </c>
      <c r="BF10">
        <v>2.23</v>
      </c>
      <c r="BG10">
        <v>1.73</v>
      </c>
      <c r="BH10">
        <v>6.3</v>
      </c>
      <c r="BI10">
        <v>0.57999999999999996</v>
      </c>
      <c r="BJ10">
        <v>1.34</v>
      </c>
      <c r="BK10">
        <v>1.24</v>
      </c>
      <c r="BL10">
        <v>0.79</v>
      </c>
      <c r="BM10">
        <v>0.08</v>
      </c>
      <c r="BN10">
        <v>2.34</v>
      </c>
      <c r="BO10">
        <v>1.89</v>
      </c>
      <c r="BP10">
        <v>0.26</v>
      </c>
      <c r="BQ10">
        <v>1.98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2.4537239999999998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3.5355379999999998</v>
      </c>
      <c r="CN10">
        <v>0</v>
      </c>
      <c r="CO10">
        <v>2.157</v>
      </c>
      <c r="CP10">
        <v>4.2765000000000004</v>
      </c>
      <c r="CQ10">
        <v>0</v>
      </c>
      <c r="CR10">
        <v>0.68433200000000005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71.024221999999995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259.68759999999997</v>
      </c>
      <c r="L11">
        <v>0</v>
      </c>
      <c r="M11">
        <v>94.39</v>
      </c>
      <c r="N11">
        <v>120.65625</v>
      </c>
      <c r="O11">
        <v>63.239061999999997</v>
      </c>
      <c r="P11">
        <v>139.31129999999999</v>
      </c>
      <c r="Q11">
        <v>0</v>
      </c>
      <c r="R11">
        <v>17.501899999999999</v>
      </c>
      <c r="S11">
        <v>14.738201</v>
      </c>
      <c r="T11">
        <v>0</v>
      </c>
      <c r="U11">
        <v>348.97500000000002</v>
      </c>
      <c r="V11">
        <v>15.463198999999999</v>
      </c>
      <c r="W11">
        <v>39.614400000000003</v>
      </c>
      <c r="X11">
        <v>117.7908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41.943600000000004</v>
      </c>
      <c r="AH11">
        <v>0</v>
      </c>
      <c r="AI11">
        <v>0</v>
      </c>
      <c r="AJ11">
        <v>0</v>
      </c>
      <c r="AK11">
        <v>52.999200000000002</v>
      </c>
      <c r="AL11">
        <v>2.3239999999999998</v>
      </c>
      <c r="AM11">
        <v>0</v>
      </c>
      <c r="AN11">
        <v>0.69947999999999999</v>
      </c>
      <c r="AO11">
        <v>7.6440000000000001</v>
      </c>
      <c r="AP11">
        <v>8.9670000000000005</v>
      </c>
      <c r="AQ11">
        <v>0</v>
      </c>
      <c r="AR11">
        <v>3.3119999999999998</v>
      </c>
      <c r="AS11">
        <v>5.3807999999999998</v>
      </c>
      <c r="AT11">
        <v>11.620348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70.974221999999997</v>
      </c>
      <c r="BA11">
        <f t="shared" si="1"/>
        <v>1455.6172619999998</v>
      </c>
      <c r="BB11">
        <v>8</v>
      </c>
      <c r="BD11">
        <v>7.24</v>
      </c>
      <c r="BE11">
        <v>1.86</v>
      </c>
      <c r="BF11">
        <v>2.23</v>
      </c>
      <c r="BG11">
        <v>1.73</v>
      </c>
      <c r="BH11">
        <v>6.3</v>
      </c>
      <c r="BI11">
        <v>0.57999999999999996</v>
      </c>
      <c r="BJ11">
        <v>1.34</v>
      </c>
      <c r="BK11">
        <v>1.24</v>
      </c>
      <c r="BL11">
        <v>0.79</v>
      </c>
      <c r="BM11">
        <v>0.08</v>
      </c>
      <c r="BN11">
        <v>2.34</v>
      </c>
      <c r="BO11">
        <v>1.89</v>
      </c>
      <c r="BP11">
        <v>0.26</v>
      </c>
      <c r="BQ11">
        <v>1.98</v>
      </c>
      <c r="BR11">
        <v>2.1800000000000002</v>
      </c>
      <c r="BS11">
        <v>1.57</v>
      </c>
      <c r="BT11">
        <v>2.8932340000000001</v>
      </c>
      <c r="BU11">
        <v>1.3481259999999999</v>
      </c>
      <c r="BV11">
        <v>2.4537239999999998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3.5355379999999998</v>
      </c>
      <c r="CN11">
        <v>0</v>
      </c>
      <c r="CO11">
        <v>2.157</v>
      </c>
      <c r="CP11">
        <v>4.2765000000000004</v>
      </c>
      <c r="CQ11">
        <v>0</v>
      </c>
      <c r="CR11">
        <v>0.68433200000000005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70.974221999999997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259.68759999999997</v>
      </c>
      <c r="L12">
        <v>0</v>
      </c>
      <c r="M12">
        <v>94.39</v>
      </c>
      <c r="N12">
        <v>120.65625</v>
      </c>
      <c r="O12">
        <v>63.239061999999997</v>
      </c>
      <c r="P12">
        <v>139.31129999999999</v>
      </c>
      <c r="Q12">
        <v>0</v>
      </c>
      <c r="R12">
        <v>17.501899999999999</v>
      </c>
      <c r="S12">
        <v>14.738201</v>
      </c>
      <c r="T12">
        <v>0</v>
      </c>
      <c r="U12">
        <v>348.97500000000002</v>
      </c>
      <c r="V12">
        <v>15.463198999999999</v>
      </c>
      <c r="W12">
        <v>39.614400000000003</v>
      </c>
      <c r="X12">
        <v>117.7908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41.943600000000004</v>
      </c>
      <c r="AH12">
        <v>0</v>
      </c>
      <c r="AI12">
        <v>0</v>
      </c>
      <c r="AJ12">
        <v>0</v>
      </c>
      <c r="AK12">
        <v>52.999200000000002</v>
      </c>
      <c r="AL12">
        <v>2.3239999999999998</v>
      </c>
      <c r="AM12">
        <v>0</v>
      </c>
      <c r="AN12">
        <v>0.69947999999999999</v>
      </c>
      <c r="AO12">
        <v>7.6440000000000001</v>
      </c>
      <c r="AP12">
        <v>8.9670000000000005</v>
      </c>
      <c r="AQ12">
        <v>0</v>
      </c>
      <c r="AR12">
        <v>3.3119999999999998</v>
      </c>
      <c r="AS12">
        <v>5.3807999999999998</v>
      </c>
      <c r="AT12">
        <v>13.572222999999999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70.934221999999991</v>
      </c>
      <c r="BA12">
        <f t="shared" si="1"/>
        <v>1457.5291369999998</v>
      </c>
      <c r="BB12">
        <v>9</v>
      </c>
      <c r="BD12">
        <v>7.24</v>
      </c>
      <c r="BE12">
        <v>1.86</v>
      </c>
      <c r="BF12">
        <v>2.23</v>
      </c>
      <c r="BG12">
        <v>1.73</v>
      </c>
      <c r="BH12">
        <v>6.3</v>
      </c>
      <c r="BI12">
        <v>0.57999999999999996</v>
      </c>
      <c r="BJ12">
        <v>1.34</v>
      </c>
      <c r="BK12">
        <v>1.24</v>
      </c>
      <c r="BL12">
        <v>0.79</v>
      </c>
      <c r="BM12">
        <v>0.08</v>
      </c>
      <c r="BN12">
        <v>2.34</v>
      </c>
      <c r="BO12">
        <v>1.89</v>
      </c>
      <c r="BP12">
        <v>0.26</v>
      </c>
      <c r="BQ12">
        <v>1.98</v>
      </c>
      <c r="BR12">
        <v>2.1800000000000002</v>
      </c>
      <c r="BS12">
        <v>1.53</v>
      </c>
      <c r="BT12">
        <v>2.8932340000000001</v>
      </c>
      <c r="BU12">
        <v>1.3481259999999999</v>
      </c>
      <c r="BV12">
        <v>2.4537239999999998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3.5355379999999998</v>
      </c>
      <c r="CN12">
        <v>0</v>
      </c>
      <c r="CO12">
        <v>2.157</v>
      </c>
      <c r="CP12">
        <v>4.2765000000000004</v>
      </c>
      <c r="CQ12">
        <v>0</v>
      </c>
      <c r="CR12">
        <v>0.68433200000000005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70.934221999999991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259.68759999999997</v>
      </c>
      <c r="L13">
        <v>0</v>
      </c>
      <c r="M13">
        <v>94.39</v>
      </c>
      <c r="N13">
        <v>120.65625</v>
      </c>
      <c r="O13">
        <v>63.239061999999997</v>
      </c>
      <c r="P13">
        <v>139.31129999999999</v>
      </c>
      <c r="Q13">
        <v>0</v>
      </c>
      <c r="R13">
        <v>17.501899999999999</v>
      </c>
      <c r="S13">
        <v>14.738201</v>
      </c>
      <c r="T13">
        <v>0</v>
      </c>
      <c r="U13">
        <v>348.97500000000002</v>
      </c>
      <c r="V13">
        <v>15.463198999999999</v>
      </c>
      <c r="W13">
        <v>39.614400000000003</v>
      </c>
      <c r="X13">
        <v>117.7908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41.943600000000004</v>
      </c>
      <c r="AH13">
        <v>0</v>
      </c>
      <c r="AI13">
        <v>0</v>
      </c>
      <c r="AJ13">
        <v>0</v>
      </c>
      <c r="AK13">
        <v>52.999200000000002</v>
      </c>
      <c r="AL13">
        <v>2.3239999999999998</v>
      </c>
      <c r="AM13">
        <v>0</v>
      </c>
      <c r="AN13">
        <v>0.69947999999999999</v>
      </c>
      <c r="AO13">
        <v>7.6440000000000001</v>
      </c>
      <c r="AP13">
        <v>8.9670000000000005</v>
      </c>
      <c r="AQ13">
        <v>0</v>
      </c>
      <c r="AR13">
        <v>3.3119999999999998</v>
      </c>
      <c r="AS13">
        <v>5.3807999999999998</v>
      </c>
      <c r="AT13">
        <v>10.919195999999999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71.054221999999996</v>
      </c>
      <c r="BA13">
        <f t="shared" si="1"/>
        <v>1454.9961099999998</v>
      </c>
      <c r="BB13">
        <v>10</v>
      </c>
      <c r="BD13">
        <v>7.24</v>
      </c>
      <c r="BE13">
        <v>1.86</v>
      </c>
      <c r="BF13">
        <v>2.23</v>
      </c>
      <c r="BG13">
        <v>1.73</v>
      </c>
      <c r="BH13">
        <v>6.3</v>
      </c>
      <c r="BI13">
        <v>0.57999999999999996</v>
      </c>
      <c r="BJ13">
        <v>1.34</v>
      </c>
      <c r="BK13">
        <v>1.24</v>
      </c>
      <c r="BL13">
        <v>0.79</v>
      </c>
      <c r="BM13">
        <v>0.08</v>
      </c>
      <c r="BN13">
        <v>2.5</v>
      </c>
      <c r="BO13">
        <v>1.89</v>
      </c>
      <c r="BP13">
        <v>0.26</v>
      </c>
      <c r="BQ13">
        <v>1.98</v>
      </c>
      <c r="BR13">
        <v>2.1800000000000002</v>
      </c>
      <c r="BS13">
        <v>1.49</v>
      </c>
      <c r="BT13">
        <v>2.8932340000000001</v>
      </c>
      <c r="BU13">
        <v>1.3481259999999999</v>
      </c>
      <c r="BV13">
        <v>2.4537239999999998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3.5355379999999998</v>
      </c>
      <c r="CN13">
        <v>0</v>
      </c>
      <c r="CO13">
        <v>2.157</v>
      </c>
      <c r="CP13">
        <v>4.2765000000000004</v>
      </c>
      <c r="CQ13">
        <v>0</v>
      </c>
      <c r="CR13">
        <v>0.68433200000000005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71.054221999999996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259.68759999999997</v>
      </c>
      <c r="L14">
        <v>0</v>
      </c>
      <c r="M14">
        <v>94.39</v>
      </c>
      <c r="N14">
        <v>120.65625</v>
      </c>
      <c r="O14">
        <v>63.239061999999997</v>
      </c>
      <c r="P14">
        <v>139.31129999999999</v>
      </c>
      <c r="Q14">
        <v>0</v>
      </c>
      <c r="R14">
        <v>17.501899999999999</v>
      </c>
      <c r="S14">
        <v>14.738201</v>
      </c>
      <c r="T14">
        <v>0</v>
      </c>
      <c r="U14">
        <v>348.97500000000002</v>
      </c>
      <c r="V14">
        <v>15.463198999999999</v>
      </c>
      <c r="W14">
        <v>39.614400000000003</v>
      </c>
      <c r="X14">
        <v>117.7908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41.943600000000004</v>
      </c>
      <c r="AH14">
        <v>0</v>
      </c>
      <c r="AI14">
        <v>0</v>
      </c>
      <c r="AJ14">
        <v>0</v>
      </c>
      <c r="AK14">
        <v>52.999200000000002</v>
      </c>
      <c r="AL14">
        <v>2.3239999999999998</v>
      </c>
      <c r="AM14">
        <v>0</v>
      </c>
      <c r="AN14">
        <v>0.69947999999999999</v>
      </c>
      <c r="AO14">
        <v>7.6440000000000001</v>
      </c>
      <c r="AP14">
        <v>8.9670000000000005</v>
      </c>
      <c r="AQ14">
        <v>0</v>
      </c>
      <c r="AR14">
        <v>3.3119999999999998</v>
      </c>
      <c r="AS14">
        <v>5.3807999999999998</v>
      </c>
      <c r="AT14">
        <v>14.313472000000001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71.134221999999994</v>
      </c>
      <c r="BA14">
        <f t="shared" si="1"/>
        <v>1458.4703859999997</v>
      </c>
      <c r="BB14">
        <v>11</v>
      </c>
      <c r="BD14">
        <v>7.24</v>
      </c>
      <c r="BE14">
        <v>1.86</v>
      </c>
      <c r="BF14">
        <v>2.23</v>
      </c>
      <c r="BG14">
        <v>1.73</v>
      </c>
      <c r="BH14">
        <v>6.3</v>
      </c>
      <c r="BI14">
        <v>0.57999999999999996</v>
      </c>
      <c r="BJ14">
        <v>1.34</v>
      </c>
      <c r="BK14">
        <v>1.24</v>
      </c>
      <c r="BL14">
        <v>0.79</v>
      </c>
      <c r="BM14">
        <v>0.08</v>
      </c>
      <c r="BN14">
        <v>2.63</v>
      </c>
      <c r="BO14">
        <v>1.89</v>
      </c>
      <c r="BP14">
        <v>0.26</v>
      </c>
      <c r="BQ14">
        <v>1.98</v>
      </c>
      <c r="BR14">
        <v>2.1800000000000002</v>
      </c>
      <c r="BS14">
        <v>1.44</v>
      </c>
      <c r="BT14">
        <v>2.8932340000000001</v>
      </c>
      <c r="BU14">
        <v>1.3481259999999999</v>
      </c>
      <c r="BV14">
        <v>2.4537239999999998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3.5355379999999998</v>
      </c>
      <c r="CN14">
        <v>0</v>
      </c>
      <c r="CO14">
        <v>2.157</v>
      </c>
      <c r="CP14">
        <v>4.2765000000000004</v>
      </c>
      <c r="CQ14">
        <v>0</v>
      </c>
      <c r="CR14">
        <v>0.68433200000000005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71.134221999999994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259.68759999999997</v>
      </c>
      <c r="L15">
        <v>0</v>
      </c>
      <c r="M15">
        <v>94.39</v>
      </c>
      <c r="N15">
        <v>120.65625</v>
      </c>
      <c r="O15">
        <v>63.239061999999997</v>
      </c>
      <c r="P15">
        <v>139.31129999999999</v>
      </c>
      <c r="Q15">
        <v>0</v>
      </c>
      <c r="R15">
        <v>17.501899999999999</v>
      </c>
      <c r="S15">
        <v>14.738201</v>
      </c>
      <c r="T15">
        <v>0</v>
      </c>
      <c r="U15">
        <v>348.97500000000002</v>
      </c>
      <c r="V15">
        <v>15.463198999999999</v>
      </c>
      <c r="W15">
        <v>39.614400000000003</v>
      </c>
      <c r="X15">
        <v>117.7908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41.943600000000004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0.69947999999999999</v>
      </c>
      <c r="AO15">
        <v>7.6440000000000001</v>
      </c>
      <c r="AP15">
        <v>8.9670000000000005</v>
      </c>
      <c r="AQ15">
        <v>0</v>
      </c>
      <c r="AR15">
        <v>3.3119999999999998</v>
      </c>
      <c r="AS15">
        <v>5.3807999999999998</v>
      </c>
      <c r="AT15">
        <v>14.383587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71.334221999999997</v>
      </c>
      <c r="BA15">
        <f t="shared" si="1"/>
        <v>1468.0365009999996</v>
      </c>
      <c r="BB15">
        <v>12</v>
      </c>
      <c r="BD15">
        <v>7.24</v>
      </c>
      <c r="BE15">
        <v>1.86</v>
      </c>
      <c r="BF15">
        <v>2.23</v>
      </c>
      <c r="BG15">
        <v>1.73</v>
      </c>
      <c r="BH15">
        <v>6.3</v>
      </c>
      <c r="BI15">
        <v>0.57999999999999996</v>
      </c>
      <c r="BJ15">
        <v>1.34</v>
      </c>
      <c r="BK15">
        <v>1.24</v>
      </c>
      <c r="BL15">
        <v>0.79</v>
      </c>
      <c r="BM15">
        <v>0.08</v>
      </c>
      <c r="BN15">
        <v>2.87</v>
      </c>
      <c r="BO15">
        <v>1.89</v>
      </c>
      <c r="BP15">
        <v>0.26</v>
      </c>
      <c r="BQ15">
        <v>1.98</v>
      </c>
      <c r="BR15">
        <v>2.1800000000000002</v>
      </c>
      <c r="BS15">
        <v>1.4</v>
      </c>
      <c r="BT15">
        <v>2.8932340000000001</v>
      </c>
      <c r="BU15">
        <v>1.3481259999999999</v>
      </c>
      <c r="BV15">
        <v>2.4537239999999998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3.5355379999999998</v>
      </c>
      <c r="CN15">
        <v>0</v>
      </c>
      <c r="CO15">
        <v>2.157</v>
      </c>
      <c r="CP15">
        <v>4.2765000000000004</v>
      </c>
      <c r="CQ15">
        <v>0</v>
      </c>
      <c r="CR15">
        <v>0.68433200000000005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71.334221999999997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259.68759999999997</v>
      </c>
      <c r="L16">
        <v>0</v>
      </c>
      <c r="M16">
        <v>94.39</v>
      </c>
      <c r="N16">
        <v>120.65625</v>
      </c>
      <c r="O16">
        <v>63.239061999999997</v>
      </c>
      <c r="P16">
        <v>139.31129999999999</v>
      </c>
      <c r="Q16">
        <v>0</v>
      </c>
      <c r="R16">
        <v>17.501899999999999</v>
      </c>
      <c r="S16">
        <v>14.738201</v>
      </c>
      <c r="T16">
        <v>0</v>
      </c>
      <c r="U16">
        <v>348.97500000000002</v>
      </c>
      <c r="V16">
        <v>15.463198999999999</v>
      </c>
      <c r="W16">
        <v>39.614400000000003</v>
      </c>
      <c r="X16">
        <v>117.7908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41.943600000000004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0.69947999999999999</v>
      </c>
      <c r="AO16">
        <v>7.6440000000000001</v>
      </c>
      <c r="AP16">
        <v>8.9670000000000005</v>
      </c>
      <c r="AQ16">
        <v>0</v>
      </c>
      <c r="AR16">
        <v>3.3119999999999998</v>
      </c>
      <c r="AS16">
        <v>5.3807999999999998</v>
      </c>
      <c r="AT16">
        <v>10.477078000000001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71.554221999999996</v>
      </c>
      <c r="BA16">
        <f t="shared" si="1"/>
        <v>1464.3499919999995</v>
      </c>
      <c r="BB16">
        <v>13</v>
      </c>
      <c r="BD16">
        <v>7.24</v>
      </c>
      <c r="BE16">
        <v>1.86</v>
      </c>
      <c r="BF16">
        <v>2.23</v>
      </c>
      <c r="BG16">
        <v>1.73</v>
      </c>
      <c r="BH16">
        <v>6.3</v>
      </c>
      <c r="BI16">
        <v>0.57999999999999996</v>
      </c>
      <c r="BJ16">
        <v>1.34</v>
      </c>
      <c r="BK16">
        <v>1.24</v>
      </c>
      <c r="BL16">
        <v>0.79</v>
      </c>
      <c r="BM16">
        <v>0.08</v>
      </c>
      <c r="BN16">
        <v>3.13</v>
      </c>
      <c r="BO16">
        <v>1.89</v>
      </c>
      <c r="BP16">
        <v>0.26</v>
      </c>
      <c r="BQ16">
        <v>1.98</v>
      </c>
      <c r="BR16">
        <v>2.1800000000000002</v>
      </c>
      <c r="BS16">
        <v>1.36</v>
      </c>
      <c r="BT16">
        <v>2.8932340000000001</v>
      </c>
      <c r="BU16">
        <v>1.3481259999999999</v>
      </c>
      <c r="BV16">
        <v>2.4537239999999998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3.5355379999999998</v>
      </c>
      <c r="CN16">
        <v>0</v>
      </c>
      <c r="CO16">
        <v>2.157</v>
      </c>
      <c r="CP16">
        <v>4.2765000000000004</v>
      </c>
      <c r="CQ16">
        <v>0</v>
      </c>
      <c r="CR16">
        <v>0.68433200000000005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71.554221999999996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259.68759999999997</v>
      </c>
      <c r="L17">
        <v>0</v>
      </c>
      <c r="M17">
        <v>94.39</v>
      </c>
      <c r="N17">
        <v>120.65625</v>
      </c>
      <c r="O17">
        <v>63.239061999999997</v>
      </c>
      <c r="P17">
        <v>139.31129999999999</v>
      </c>
      <c r="Q17">
        <v>0</v>
      </c>
      <c r="R17">
        <v>17.501899999999999</v>
      </c>
      <c r="S17">
        <v>14.738201</v>
      </c>
      <c r="T17">
        <v>0</v>
      </c>
      <c r="U17">
        <v>348.97500000000002</v>
      </c>
      <c r="V17">
        <v>15.463198999999999</v>
      </c>
      <c r="W17">
        <v>39.614400000000003</v>
      </c>
      <c r="X17">
        <v>117.7908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41.943600000000004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0.69947999999999999</v>
      </c>
      <c r="AO17">
        <v>7.6440000000000001</v>
      </c>
      <c r="AP17">
        <v>8.9670000000000005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71.754221999999999</v>
      </c>
      <c r="BA17">
        <f t="shared" si="1"/>
        <v>1469.0697139999995</v>
      </c>
      <c r="BB17">
        <v>14</v>
      </c>
      <c r="BD17">
        <v>7.24</v>
      </c>
      <c r="BE17">
        <v>1.86</v>
      </c>
      <c r="BF17">
        <v>2.23</v>
      </c>
      <c r="BG17">
        <v>1.73</v>
      </c>
      <c r="BH17">
        <v>6.3</v>
      </c>
      <c r="BI17">
        <v>0.57999999999999996</v>
      </c>
      <c r="BJ17">
        <v>1.34</v>
      </c>
      <c r="BK17">
        <v>1.24</v>
      </c>
      <c r="BL17">
        <v>0.79</v>
      </c>
      <c r="BM17">
        <v>0.08</v>
      </c>
      <c r="BN17">
        <v>3.37</v>
      </c>
      <c r="BO17">
        <v>1.89</v>
      </c>
      <c r="BP17">
        <v>0.26</v>
      </c>
      <c r="BQ17">
        <v>1.98</v>
      </c>
      <c r="BR17">
        <v>2.1800000000000002</v>
      </c>
      <c r="BS17">
        <v>1.32</v>
      </c>
      <c r="BT17">
        <v>2.8932340000000001</v>
      </c>
      <c r="BU17">
        <v>1.3481259999999999</v>
      </c>
      <c r="BV17">
        <v>2.4537239999999998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3.5355379999999998</v>
      </c>
      <c r="CN17">
        <v>0</v>
      </c>
      <c r="CO17">
        <v>2.157</v>
      </c>
      <c r="CP17">
        <v>4.2765000000000004</v>
      </c>
      <c r="CQ17">
        <v>0</v>
      </c>
      <c r="CR17">
        <v>0.68433200000000005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71.754221999999999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259.68759999999997</v>
      </c>
      <c r="L18">
        <v>0</v>
      </c>
      <c r="M18">
        <v>94.39</v>
      </c>
      <c r="N18">
        <v>120.65625</v>
      </c>
      <c r="O18">
        <v>63.239061999999997</v>
      </c>
      <c r="P18">
        <v>139.31129999999999</v>
      </c>
      <c r="Q18">
        <v>0</v>
      </c>
      <c r="R18">
        <v>17.501899999999999</v>
      </c>
      <c r="S18">
        <v>14.738201</v>
      </c>
      <c r="T18">
        <v>0</v>
      </c>
      <c r="U18">
        <v>348.97500000000002</v>
      </c>
      <c r="V18">
        <v>15.463198999999999</v>
      </c>
      <c r="W18">
        <v>39.614400000000003</v>
      </c>
      <c r="X18">
        <v>117.7908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41.943600000000004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0.69947999999999999</v>
      </c>
      <c r="AO18">
        <v>7.6440000000000001</v>
      </c>
      <c r="AP18">
        <v>8.9670000000000005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71.864221999999998</v>
      </c>
      <c r="BA18">
        <f t="shared" si="1"/>
        <v>1469.1797139999994</v>
      </c>
      <c r="BB18">
        <v>15</v>
      </c>
      <c r="BD18">
        <v>7.24</v>
      </c>
      <c r="BE18">
        <v>1.86</v>
      </c>
      <c r="BF18">
        <v>2.23</v>
      </c>
      <c r="BG18">
        <v>1.73</v>
      </c>
      <c r="BH18">
        <v>6.3</v>
      </c>
      <c r="BI18">
        <v>0.57999999999999996</v>
      </c>
      <c r="BJ18">
        <v>1.34</v>
      </c>
      <c r="BK18">
        <v>1.24</v>
      </c>
      <c r="BL18">
        <v>0.79</v>
      </c>
      <c r="BM18">
        <v>0.08</v>
      </c>
      <c r="BN18">
        <v>3.52</v>
      </c>
      <c r="BO18">
        <v>1.89</v>
      </c>
      <c r="BP18">
        <v>0.26</v>
      </c>
      <c r="BQ18">
        <v>1.98</v>
      </c>
      <c r="BR18">
        <v>2.1800000000000002</v>
      </c>
      <c r="BS18">
        <v>1.28</v>
      </c>
      <c r="BT18">
        <v>2.8932340000000001</v>
      </c>
      <c r="BU18">
        <v>1.3481259999999999</v>
      </c>
      <c r="BV18">
        <v>2.4537239999999998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3.5355379999999998</v>
      </c>
      <c r="CN18">
        <v>0</v>
      </c>
      <c r="CO18">
        <v>2.157</v>
      </c>
      <c r="CP18">
        <v>4.2765000000000004</v>
      </c>
      <c r="CQ18">
        <v>0</v>
      </c>
      <c r="CR18">
        <v>0.68433200000000005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71.864221999999998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259.68759999999997</v>
      </c>
      <c r="L19">
        <v>0</v>
      </c>
      <c r="M19">
        <v>94.39</v>
      </c>
      <c r="N19">
        <v>120.65625</v>
      </c>
      <c r="O19">
        <v>63.239061999999997</v>
      </c>
      <c r="P19">
        <v>139.31129999999999</v>
      </c>
      <c r="Q19">
        <v>0</v>
      </c>
      <c r="R19">
        <v>17.501899999999999</v>
      </c>
      <c r="S19">
        <v>14.738201</v>
      </c>
      <c r="T19">
        <v>0</v>
      </c>
      <c r="U19">
        <v>348.97500000000002</v>
      </c>
      <c r="V19">
        <v>15.463198999999999</v>
      </c>
      <c r="W19">
        <v>39.614400000000003</v>
      </c>
      <c r="X19">
        <v>117.7908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9.0630000000000006</v>
      </c>
      <c r="AG19">
        <v>41.943600000000004</v>
      </c>
      <c r="AH19">
        <v>0</v>
      </c>
      <c r="AI19">
        <v>0</v>
      </c>
      <c r="AJ19">
        <v>0</v>
      </c>
      <c r="AK19">
        <v>52.999200000000002</v>
      </c>
      <c r="AL19">
        <v>23.24</v>
      </c>
      <c r="AM19">
        <v>0</v>
      </c>
      <c r="AN19">
        <v>0.69947999999999999</v>
      </c>
      <c r="AO19">
        <v>7.6440000000000001</v>
      </c>
      <c r="AP19">
        <v>8.9670000000000005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71.814221999999987</v>
      </c>
      <c r="BA19">
        <f t="shared" si="1"/>
        <v>1496.5057139999997</v>
      </c>
      <c r="BB19">
        <v>16</v>
      </c>
      <c r="BD19">
        <v>7.24</v>
      </c>
      <c r="BE19">
        <v>1.86</v>
      </c>
      <c r="BF19">
        <v>2.23</v>
      </c>
      <c r="BG19">
        <v>1.73</v>
      </c>
      <c r="BH19">
        <v>6.3</v>
      </c>
      <c r="BI19">
        <v>0.57999999999999996</v>
      </c>
      <c r="BJ19">
        <v>1.34</v>
      </c>
      <c r="BK19">
        <v>1.24</v>
      </c>
      <c r="BL19">
        <v>0.79</v>
      </c>
      <c r="BM19">
        <v>0.08</v>
      </c>
      <c r="BN19">
        <v>3.52</v>
      </c>
      <c r="BO19">
        <v>1.89</v>
      </c>
      <c r="BP19">
        <v>0.26</v>
      </c>
      <c r="BQ19">
        <v>1.98</v>
      </c>
      <c r="BR19">
        <v>2.1800000000000002</v>
      </c>
      <c r="BS19">
        <v>1.23</v>
      </c>
      <c r="BT19">
        <v>2.8932340000000001</v>
      </c>
      <c r="BU19">
        <v>1.3481259999999999</v>
      </c>
      <c r="BV19">
        <v>2.4537239999999998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3.5355379999999998</v>
      </c>
      <c r="CN19">
        <v>0</v>
      </c>
      <c r="CO19">
        <v>2.157</v>
      </c>
      <c r="CP19">
        <v>4.2765000000000004</v>
      </c>
      <c r="CQ19">
        <v>0</v>
      </c>
      <c r="CR19">
        <v>0.68433200000000005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71.814221999999987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259.68759999999997</v>
      </c>
      <c r="L20">
        <v>0</v>
      </c>
      <c r="M20">
        <v>94.39</v>
      </c>
      <c r="N20">
        <v>120.65625</v>
      </c>
      <c r="O20">
        <v>63.239061999999997</v>
      </c>
      <c r="P20">
        <v>139.31129999999999</v>
      </c>
      <c r="Q20">
        <v>0</v>
      </c>
      <c r="R20">
        <v>17.501899999999999</v>
      </c>
      <c r="S20">
        <v>14.738201</v>
      </c>
      <c r="T20">
        <v>0</v>
      </c>
      <c r="U20">
        <v>348.97500000000002</v>
      </c>
      <c r="V20">
        <v>15.463198999999999</v>
      </c>
      <c r="W20">
        <v>39.614400000000003</v>
      </c>
      <c r="X20">
        <v>117.7908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9.0630000000000006</v>
      </c>
      <c r="AG20">
        <v>41.943600000000004</v>
      </c>
      <c r="AH20">
        <v>0</v>
      </c>
      <c r="AI20">
        <v>0</v>
      </c>
      <c r="AJ20">
        <v>0</v>
      </c>
      <c r="AK20">
        <v>52.999200000000002</v>
      </c>
      <c r="AL20">
        <v>69.72</v>
      </c>
      <c r="AM20">
        <v>0</v>
      </c>
      <c r="AN20">
        <v>0.69947999999999999</v>
      </c>
      <c r="AO20">
        <v>7.6440000000000001</v>
      </c>
      <c r="AP20">
        <v>8.9670000000000005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71.774221999999995</v>
      </c>
      <c r="BA20">
        <f t="shared" si="1"/>
        <v>1549.4995139999996</v>
      </c>
      <c r="BB20">
        <v>17</v>
      </c>
      <c r="BD20">
        <v>7.24</v>
      </c>
      <c r="BE20">
        <v>1.86</v>
      </c>
      <c r="BF20">
        <v>2.23</v>
      </c>
      <c r="BG20">
        <v>1.73</v>
      </c>
      <c r="BH20">
        <v>6.3</v>
      </c>
      <c r="BI20">
        <v>0.57999999999999996</v>
      </c>
      <c r="BJ20">
        <v>1.34</v>
      </c>
      <c r="BK20">
        <v>1.24</v>
      </c>
      <c r="BL20">
        <v>0.79</v>
      </c>
      <c r="BM20">
        <v>0.08</v>
      </c>
      <c r="BN20">
        <v>3.52</v>
      </c>
      <c r="BO20">
        <v>1.89</v>
      </c>
      <c r="BP20">
        <v>0.26</v>
      </c>
      <c r="BQ20">
        <v>1.98</v>
      </c>
      <c r="BR20">
        <v>2.1800000000000002</v>
      </c>
      <c r="BS20">
        <v>1.19</v>
      </c>
      <c r="BT20">
        <v>2.8932340000000001</v>
      </c>
      <c r="BU20">
        <v>1.3481259999999999</v>
      </c>
      <c r="BV20">
        <v>2.4537239999999998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3.5355379999999998</v>
      </c>
      <c r="CN20">
        <v>0</v>
      </c>
      <c r="CO20">
        <v>2.157</v>
      </c>
      <c r="CP20">
        <v>4.2765000000000004</v>
      </c>
      <c r="CQ20">
        <v>0</v>
      </c>
      <c r="CR20">
        <v>0.68433200000000005</v>
      </c>
      <c r="CS20">
        <v>2.24878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71.774221999999995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259.68759999999997</v>
      </c>
      <c r="L21">
        <v>0</v>
      </c>
      <c r="M21">
        <v>94.39</v>
      </c>
      <c r="N21">
        <v>120.65625</v>
      </c>
      <c r="O21">
        <v>63.239061999999997</v>
      </c>
      <c r="P21">
        <v>139.31129999999999</v>
      </c>
      <c r="Q21">
        <v>0</v>
      </c>
      <c r="R21">
        <v>17.501899999999999</v>
      </c>
      <c r="S21">
        <v>14.738201</v>
      </c>
      <c r="T21">
        <v>0</v>
      </c>
      <c r="U21">
        <v>348.97500000000002</v>
      </c>
      <c r="V21">
        <v>15.463198999999999</v>
      </c>
      <c r="W21">
        <v>46.399079999999998</v>
      </c>
      <c r="X21">
        <v>137.26089999999999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9.3218999999999994</v>
      </c>
      <c r="AE21">
        <v>15.756</v>
      </c>
      <c r="AF21">
        <v>9.0630000000000006</v>
      </c>
      <c r="AG21">
        <v>41.943600000000004</v>
      </c>
      <c r="AH21">
        <v>0</v>
      </c>
      <c r="AI21">
        <v>0</v>
      </c>
      <c r="AJ21">
        <v>0</v>
      </c>
      <c r="AK21">
        <v>52.999200000000002</v>
      </c>
      <c r="AL21">
        <v>69.72</v>
      </c>
      <c r="AM21">
        <v>0</v>
      </c>
      <c r="AN21">
        <v>0.69947999999999999</v>
      </c>
      <c r="AO21">
        <v>6.7619999999999996</v>
      </c>
      <c r="AP21">
        <v>8.9670000000000005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71.734221999999988</v>
      </c>
      <c r="BA21">
        <f t="shared" si="1"/>
        <v>1574.8322939999996</v>
      </c>
      <c r="BB21">
        <v>18</v>
      </c>
      <c r="BD21">
        <v>7.24</v>
      </c>
      <c r="BE21">
        <v>1.86</v>
      </c>
      <c r="BF21">
        <v>2.23</v>
      </c>
      <c r="BG21">
        <v>1.73</v>
      </c>
      <c r="BH21">
        <v>6.3</v>
      </c>
      <c r="BI21">
        <v>0.57999999999999996</v>
      </c>
      <c r="BJ21">
        <v>1.34</v>
      </c>
      <c r="BK21">
        <v>1.24</v>
      </c>
      <c r="BL21">
        <v>0.79</v>
      </c>
      <c r="BM21">
        <v>0.08</v>
      </c>
      <c r="BN21">
        <v>3.52</v>
      </c>
      <c r="BO21">
        <v>1.89</v>
      </c>
      <c r="BP21">
        <v>0.26</v>
      </c>
      <c r="BQ21">
        <v>1.98</v>
      </c>
      <c r="BR21">
        <v>2.1800000000000002</v>
      </c>
      <c r="BS21">
        <v>1.1499999999999999</v>
      </c>
      <c r="BT21">
        <v>2.8932340000000001</v>
      </c>
      <c r="BU21">
        <v>1.3481259999999999</v>
      </c>
      <c r="BV21">
        <v>2.4537239999999998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3.5355379999999998</v>
      </c>
      <c r="CN21">
        <v>0</v>
      </c>
      <c r="CO21">
        <v>2.157</v>
      </c>
      <c r="CP21">
        <v>4.2765000000000004</v>
      </c>
      <c r="CQ21">
        <v>0</v>
      </c>
      <c r="CR21">
        <v>0.68433200000000005</v>
      </c>
      <c r="CS21">
        <v>2.24878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71.734221999999988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259.68759999999997</v>
      </c>
      <c r="L22">
        <v>0</v>
      </c>
      <c r="M22">
        <v>94.39</v>
      </c>
      <c r="N22">
        <v>120.65625</v>
      </c>
      <c r="O22">
        <v>63.239061999999997</v>
      </c>
      <c r="P22">
        <v>139.31129999999999</v>
      </c>
      <c r="Q22">
        <v>0</v>
      </c>
      <c r="R22">
        <v>17.501899999999999</v>
      </c>
      <c r="S22">
        <v>14.738201</v>
      </c>
      <c r="T22">
        <v>0</v>
      </c>
      <c r="U22">
        <v>348.97500000000002</v>
      </c>
      <c r="V22">
        <v>15.463198999999999</v>
      </c>
      <c r="W22">
        <v>46.399079999999998</v>
      </c>
      <c r="X22">
        <v>137.26089999999999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9.3218999999999994</v>
      </c>
      <c r="AE22">
        <v>15.756</v>
      </c>
      <c r="AF22">
        <v>9.0630000000000006</v>
      </c>
      <c r="AG22">
        <v>41.943600000000004</v>
      </c>
      <c r="AH22">
        <v>23.884899999999998</v>
      </c>
      <c r="AI22">
        <v>0</v>
      </c>
      <c r="AJ22">
        <v>0</v>
      </c>
      <c r="AK22">
        <v>52.999200000000002</v>
      </c>
      <c r="AL22">
        <v>69.72</v>
      </c>
      <c r="AM22">
        <v>0</v>
      </c>
      <c r="AN22">
        <v>0.69947999999999999</v>
      </c>
      <c r="AO22">
        <v>6.7619999999999996</v>
      </c>
      <c r="AP22">
        <v>8.9670000000000005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71.813421999999989</v>
      </c>
      <c r="BA22">
        <f t="shared" si="1"/>
        <v>1598.7963939999995</v>
      </c>
      <c r="BB22">
        <v>19</v>
      </c>
      <c r="BD22">
        <v>7.24</v>
      </c>
      <c r="BE22">
        <v>1.86</v>
      </c>
      <c r="BF22">
        <v>2.23</v>
      </c>
      <c r="BG22">
        <v>1.73</v>
      </c>
      <c r="BH22">
        <v>6.3</v>
      </c>
      <c r="BI22">
        <v>0.57999999999999996</v>
      </c>
      <c r="BJ22">
        <v>1.34</v>
      </c>
      <c r="BK22">
        <v>1.24</v>
      </c>
      <c r="BL22">
        <v>0.79</v>
      </c>
      <c r="BM22">
        <v>0.08</v>
      </c>
      <c r="BN22">
        <v>3.52</v>
      </c>
      <c r="BO22">
        <v>1.89</v>
      </c>
      <c r="BP22">
        <v>0.26</v>
      </c>
      <c r="BQ22">
        <v>1.98</v>
      </c>
      <c r="BR22">
        <v>2.1800000000000002</v>
      </c>
      <c r="BS22">
        <v>1.1000000000000001</v>
      </c>
      <c r="BT22">
        <v>2.8932340000000001</v>
      </c>
      <c r="BU22">
        <v>1.3481259999999999</v>
      </c>
      <c r="BV22">
        <v>2.4537239999999998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3.5355379999999998</v>
      </c>
      <c r="CN22">
        <v>0</v>
      </c>
      <c r="CO22">
        <v>2.157</v>
      </c>
      <c r="CP22">
        <v>4.2765000000000004</v>
      </c>
      <c r="CQ22">
        <v>0</v>
      </c>
      <c r="CR22">
        <v>0.68433200000000005</v>
      </c>
      <c r="CS22">
        <v>2.24878</v>
      </c>
      <c r="CT22">
        <v>0</v>
      </c>
      <c r="CU22">
        <v>0</v>
      </c>
      <c r="CV22">
        <v>0.12920000000000001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71.813421999999989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300.85379999999998</v>
      </c>
      <c r="L23">
        <v>0</v>
      </c>
      <c r="M23">
        <v>94.39</v>
      </c>
      <c r="N23">
        <v>120.65625</v>
      </c>
      <c r="O23">
        <v>63.239061999999997</v>
      </c>
      <c r="P23">
        <v>139.31129999999999</v>
      </c>
      <c r="Q23">
        <v>0</v>
      </c>
      <c r="R23">
        <v>18.808700000000002</v>
      </c>
      <c r="S23">
        <v>21.678100000000001</v>
      </c>
      <c r="T23">
        <v>0</v>
      </c>
      <c r="U23">
        <v>348.97500000000002</v>
      </c>
      <c r="V23">
        <v>15.463198999999999</v>
      </c>
      <c r="W23">
        <v>46.399079999999998</v>
      </c>
      <c r="X23">
        <v>137.26089999999999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9.3218999999999994</v>
      </c>
      <c r="AE23">
        <v>15.756</v>
      </c>
      <c r="AF23">
        <v>9.0630000000000006</v>
      </c>
      <c r="AG23">
        <v>41.943600000000004</v>
      </c>
      <c r="AH23">
        <v>23.884899999999998</v>
      </c>
      <c r="AI23">
        <v>0</v>
      </c>
      <c r="AJ23">
        <v>0</v>
      </c>
      <c r="AK23">
        <v>52.999200000000002</v>
      </c>
      <c r="AL23">
        <v>69.72</v>
      </c>
      <c r="AM23">
        <v>0</v>
      </c>
      <c r="AN23">
        <v>0.69947999999999999</v>
      </c>
      <c r="AO23">
        <v>6.7619999999999996</v>
      </c>
      <c r="AP23">
        <v>8.9670000000000005</v>
      </c>
      <c r="AQ23">
        <v>0</v>
      </c>
      <c r="AR23">
        <v>3.3119999999999998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71.773421999999997</v>
      </c>
      <c r="BA23">
        <f t="shared" si="1"/>
        <v>1648.1692929999997</v>
      </c>
      <c r="BB23">
        <v>20</v>
      </c>
      <c r="BD23">
        <v>7.24</v>
      </c>
      <c r="BE23">
        <v>1.86</v>
      </c>
      <c r="BF23">
        <v>2.23</v>
      </c>
      <c r="BG23">
        <v>1.73</v>
      </c>
      <c r="BH23">
        <v>6.3</v>
      </c>
      <c r="BI23">
        <v>0.57999999999999996</v>
      </c>
      <c r="BJ23">
        <v>1.34</v>
      </c>
      <c r="BK23">
        <v>1.24</v>
      </c>
      <c r="BL23">
        <v>0.79</v>
      </c>
      <c r="BM23">
        <v>0.08</v>
      </c>
      <c r="BN23">
        <v>3.52</v>
      </c>
      <c r="BO23">
        <v>1.89</v>
      </c>
      <c r="BP23">
        <v>0.26</v>
      </c>
      <c r="BQ23">
        <v>1.98</v>
      </c>
      <c r="BR23">
        <v>2.1800000000000002</v>
      </c>
      <c r="BS23">
        <v>1.06</v>
      </c>
      <c r="BT23">
        <v>2.8932340000000001</v>
      </c>
      <c r="BU23">
        <v>1.3481259999999999</v>
      </c>
      <c r="BV23">
        <v>2.4537239999999998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3.5355379999999998</v>
      </c>
      <c r="CN23">
        <v>0</v>
      </c>
      <c r="CO23">
        <v>2.157</v>
      </c>
      <c r="CP23">
        <v>4.2765000000000004</v>
      </c>
      <c r="CQ23">
        <v>0</v>
      </c>
      <c r="CR23">
        <v>0.68433200000000005</v>
      </c>
      <c r="CS23">
        <v>2.24878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71.773421999999997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300.85379999999998</v>
      </c>
      <c r="L24">
        <v>0</v>
      </c>
      <c r="M24">
        <v>94.39</v>
      </c>
      <c r="N24">
        <v>120.65625</v>
      </c>
      <c r="O24">
        <v>63.239061999999997</v>
      </c>
      <c r="P24">
        <v>139.31129999999999</v>
      </c>
      <c r="Q24">
        <v>0</v>
      </c>
      <c r="R24">
        <v>18.808700000000002</v>
      </c>
      <c r="S24">
        <v>21.678100000000001</v>
      </c>
      <c r="T24">
        <v>0</v>
      </c>
      <c r="U24">
        <v>348.97500000000002</v>
      </c>
      <c r="V24">
        <v>15.463198999999999</v>
      </c>
      <c r="W24">
        <v>46.399079999999998</v>
      </c>
      <c r="X24">
        <v>137.26089999999999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15.756</v>
      </c>
      <c r="AF24">
        <v>9.0630000000000006</v>
      </c>
      <c r="AG24">
        <v>41.943600000000004</v>
      </c>
      <c r="AH24">
        <v>47.769799999999996</v>
      </c>
      <c r="AI24">
        <v>3.9089999999999998</v>
      </c>
      <c r="AJ24">
        <v>0</v>
      </c>
      <c r="AK24">
        <v>52.999200000000002</v>
      </c>
      <c r="AL24">
        <v>23.24</v>
      </c>
      <c r="AM24">
        <v>0</v>
      </c>
      <c r="AN24">
        <v>0.69947999999999999</v>
      </c>
      <c r="AO24">
        <v>6.7619999999999996</v>
      </c>
      <c r="AP24">
        <v>8.9670000000000005</v>
      </c>
      <c r="AQ24">
        <v>16.055</v>
      </c>
      <c r="AR24">
        <v>4.4160000000000004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71.862621999999988</v>
      </c>
      <c r="BA24">
        <f t="shared" si="1"/>
        <v>1640.1775929999999</v>
      </c>
      <c r="BB24">
        <v>21</v>
      </c>
      <c r="BD24">
        <v>7.24</v>
      </c>
      <c r="BE24">
        <v>1.86</v>
      </c>
      <c r="BF24">
        <v>2.23</v>
      </c>
      <c r="BG24">
        <v>1.73</v>
      </c>
      <c r="BH24">
        <v>6.3</v>
      </c>
      <c r="BI24">
        <v>0.57999999999999996</v>
      </c>
      <c r="BJ24">
        <v>1.34</v>
      </c>
      <c r="BK24">
        <v>1.24</v>
      </c>
      <c r="BL24">
        <v>0.79</v>
      </c>
      <c r="BM24">
        <v>0.08</v>
      </c>
      <c r="BN24">
        <v>3.52</v>
      </c>
      <c r="BO24">
        <v>1.89</v>
      </c>
      <c r="BP24">
        <v>0.26</v>
      </c>
      <c r="BQ24">
        <v>1.98</v>
      </c>
      <c r="BR24">
        <v>2.1800000000000002</v>
      </c>
      <c r="BS24">
        <v>1.02</v>
      </c>
      <c r="BT24">
        <v>2.8932340000000001</v>
      </c>
      <c r="BU24">
        <v>1.3481259999999999</v>
      </c>
      <c r="BV24">
        <v>2.4537239999999998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3.5355379999999998</v>
      </c>
      <c r="CN24">
        <v>0</v>
      </c>
      <c r="CO24">
        <v>2.157</v>
      </c>
      <c r="CP24">
        <v>4.2765000000000004</v>
      </c>
      <c r="CQ24">
        <v>0</v>
      </c>
      <c r="CR24">
        <v>0.68433200000000005</v>
      </c>
      <c r="CS24">
        <v>2.24878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71.862621999999988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340.85379999999998</v>
      </c>
      <c r="L25">
        <v>0</v>
      </c>
      <c r="M25">
        <v>94.39</v>
      </c>
      <c r="N25">
        <v>120.65625</v>
      </c>
      <c r="O25">
        <v>63.239061999999997</v>
      </c>
      <c r="P25">
        <v>139.31129999999999</v>
      </c>
      <c r="Q25">
        <v>0</v>
      </c>
      <c r="R25">
        <v>21.1921</v>
      </c>
      <c r="S25">
        <v>26.375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137.26089999999999</v>
      </c>
      <c r="Y25">
        <v>0</v>
      </c>
      <c r="Z25">
        <v>0</v>
      </c>
      <c r="AA25">
        <v>0</v>
      </c>
      <c r="AB25">
        <v>0</v>
      </c>
      <c r="AC25">
        <v>7.2990399999999998</v>
      </c>
      <c r="AD25">
        <v>9.3218999999999994</v>
      </c>
      <c r="AE25">
        <v>31.512</v>
      </c>
      <c r="AF25">
        <v>9.0630000000000006</v>
      </c>
      <c r="AG25">
        <v>41.943600000000004</v>
      </c>
      <c r="AH25">
        <v>71.654700000000005</v>
      </c>
      <c r="AI25">
        <v>16.939</v>
      </c>
      <c r="AJ25">
        <v>0</v>
      </c>
      <c r="AK25">
        <v>52.999200000000002</v>
      </c>
      <c r="AL25">
        <v>11.62</v>
      </c>
      <c r="AM25">
        <v>0</v>
      </c>
      <c r="AN25">
        <v>0.69947999999999999</v>
      </c>
      <c r="AO25">
        <v>6.7619999999999996</v>
      </c>
      <c r="AP25">
        <v>8.9670000000000005</v>
      </c>
      <c r="AQ25">
        <v>32.11</v>
      </c>
      <c r="AR25">
        <v>5.52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72.229021999999986</v>
      </c>
      <c r="BA25">
        <f t="shared" si="1"/>
        <v>1758.4018839999994</v>
      </c>
      <c r="BB25">
        <v>22</v>
      </c>
      <c r="BD25">
        <v>7.24</v>
      </c>
      <c r="BE25">
        <v>1.86</v>
      </c>
      <c r="BF25">
        <v>2.23</v>
      </c>
      <c r="BG25">
        <v>1.73</v>
      </c>
      <c r="BH25">
        <v>6.3</v>
      </c>
      <c r="BI25">
        <v>0.57999999999999996</v>
      </c>
      <c r="BJ25">
        <v>1.34</v>
      </c>
      <c r="BK25">
        <v>1.24</v>
      </c>
      <c r="BL25">
        <v>0.79</v>
      </c>
      <c r="BM25">
        <v>0.08</v>
      </c>
      <c r="BN25">
        <v>3.52</v>
      </c>
      <c r="BO25">
        <v>1.89</v>
      </c>
      <c r="BP25">
        <v>0.26</v>
      </c>
      <c r="BQ25">
        <v>1.98</v>
      </c>
      <c r="BR25">
        <v>2.1800000000000002</v>
      </c>
      <c r="BS25">
        <v>0.98</v>
      </c>
      <c r="BT25">
        <v>2.8932340000000001</v>
      </c>
      <c r="BU25">
        <v>1.3481259999999999</v>
      </c>
      <c r="BV25">
        <v>2.4537239999999998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3.5355379999999998</v>
      </c>
      <c r="CN25">
        <v>0</v>
      </c>
      <c r="CO25">
        <v>2.157</v>
      </c>
      <c r="CP25">
        <v>4.2765000000000004</v>
      </c>
      <c r="CQ25">
        <v>0</v>
      </c>
      <c r="CR25">
        <v>0.68433200000000005</v>
      </c>
      <c r="CS25">
        <v>2.24878</v>
      </c>
      <c r="CT25">
        <v>0</v>
      </c>
      <c r="CU25">
        <v>0.2772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72.229021999999986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340.85379999999998</v>
      </c>
      <c r="L26">
        <v>0</v>
      </c>
      <c r="M26">
        <v>94.39</v>
      </c>
      <c r="N26">
        <v>120.65625</v>
      </c>
      <c r="O26">
        <v>63.239061999999997</v>
      </c>
      <c r="P26">
        <v>139.31129999999999</v>
      </c>
      <c r="Q26">
        <v>0</v>
      </c>
      <c r="R26">
        <v>21.1921</v>
      </c>
      <c r="S26">
        <v>26.375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137.26089999999999</v>
      </c>
      <c r="Y26">
        <v>0</v>
      </c>
      <c r="Z26">
        <v>0</v>
      </c>
      <c r="AA26">
        <v>0</v>
      </c>
      <c r="AB26">
        <v>0</v>
      </c>
      <c r="AC26">
        <v>9.9058399999999995</v>
      </c>
      <c r="AD26">
        <v>18.643799999999999</v>
      </c>
      <c r="AE26">
        <v>31.512</v>
      </c>
      <c r="AF26">
        <v>9.0630000000000006</v>
      </c>
      <c r="AG26">
        <v>41.943600000000004</v>
      </c>
      <c r="AH26">
        <v>95.539599999999993</v>
      </c>
      <c r="AI26">
        <v>16.939</v>
      </c>
      <c r="AJ26">
        <v>0</v>
      </c>
      <c r="AK26">
        <v>52.999200000000002</v>
      </c>
      <c r="AL26">
        <v>11.62</v>
      </c>
      <c r="AM26">
        <v>4.0919999999999996</v>
      </c>
      <c r="AN26">
        <v>0.69947999999999999</v>
      </c>
      <c r="AO26">
        <v>6.7619999999999996</v>
      </c>
      <c r="AP26">
        <v>8.9670000000000005</v>
      </c>
      <c r="AQ26">
        <v>32.11</v>
      </c>
      <c r="AR26">
        <v>5.52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72.645421999999996</v>
      </c>
      <c r="BA26">
        <f t="shared" si="1"/>
        <v>1803.8356439999995</v>
      </c>
      <c r="BB26">
        <v>23</v>
      </c>
      <c r="BD26">
        <v>7.24</v>
      </c>
      <c r="BE26">
        <v>1.86</v>
      </c>
      <c r="BF26">
        <v>2.23</v>
      </c>
      <c r="BG26">
        <v>1.73</v>
      </c>
      <c r="BH26">
        <v>6.3</v>
      </c>
      <c r="BI26">
        <v>0.6</v>
      </c>
      <c r="BJ26">
        <v>1.37</v>
      </c>
      <c r="BK26">
        <v>1.24</v>
      </c>
      <c r="BL26">
        <v>0.79</v>
      </c>
      <c r="BM26">
        <v>0.08</v>
      </c>
      <c r="BN26">
        <v>3.52</v>
      </c>
      <c r="BO26">
        <v>1.89</v>
      </c>
      <c r="BP26">
        <v>0.26</v>
      </c>
      <c r="BQ26">
        <v>1.98</v>
      </c>
      <c r="BR26">
        <v>2.1800000000000002</v>
      </c>
      <c r="BS26">
        <v>0.94</v>
      </c>
      <c r="BT26">
        <v>2.8932340000000001</v>
      </c>
      <c r="BU26">
        <v>1.3481259999999999</v>
      </c>
      <c r="BV26">
        <v>2.4537239999999998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3.5355379999999998</v>
      </c>
      <c r="CN26">
        <v>0</v>
      </c>
      <c r="CO26">
        <v>2.157</v>
      </c>
      <c r="CP26">
        <v>4.2765000000000004</v>
      </c>
      <c r="CQ26">
        <v>0</v>
      </c>
      <c r="CR26">
        <v>0.68433200000000005</v>
      </c>
      <c r="CS26">
        <v>2.24878</v>
      </c>
      <c r="CT26">
        <v>0</v>
      </c>
      <c r="CU26">
        <v>0.5544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72.645421999999996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340.85379999999998</v>
      </c>
      <c r="L27">
        <v>0</v>
      </c>
      <c r="M27">
        <v>94.39</v>
      </c>
      <c r="N27">
        <v>120.65625</v>
      </c>
      <c r="O27">
        <v>63.239061999999997</v>
      </c>
      <c r="P27">
        <v>139.31129999999999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137.26089999999999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27.965699999999998</v>
      </c>
      <c r="AE27">
        <v>31.512</v>
      </c>
      <c r="AF27">
        <v>18.126000000000001</v>
      </c>
      <c r="AG27">
        <v>41.943600000000004</v>
      </c>
      <c r="AH27">
        <v>119.42449999999999</v>
      </c>
      <c r="AI27">
        <v>16.939</v>
      </c>
      <c r="AJ27">
        <v>0</v>
      </c>
      <c r="AK27">
        <v>52.999200000000002</v>
      </c>
      <c r="AL27">
        <v>11.62</v>
      </c>
      <c r="AM27">
        <v>4.9104000000000001</v>
      </c>
      <c r="AN27">
        <v>0.69947999999999999</v>
      </c>
      <c r="AO27">
        <v>6.7619999999999996</v>
      </c>
      <c r="AP27">
        <v>8.9670000000000005</v>
      </c>
      <c r="AQ27">
        <v>48.164999999999999</v>
      </c>
      <c r="AR27">
        <v>5.52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73.377861999999993</v>
      </c>
      <c r="BA27">
        <f t="shared" si="1"/>
        <v>1888.4851639999993</v>
      </c>
      <c r="BB27">
        <v>24</v>
      </c>
      <c r="BD27">
        <v>7.24</v>
      </c>
      <c r="BE27">
        <v>1.86</v>
      </c>
      <c r="BF27">
        <v>2.23</v>
      </c>
      <c r="BG27">
        <v>1.73</v>
      </c>
      <c r="BH27">
        <v>6.3</v>
      </c>
      <c r="BI27">
        <v>0.6</v>
      </c>
      <c r="BJ27">
        <v>1.37</v>
      </c>
      <c r="BK27">
        <v>1.24</v>
      </c>
      <c r="BL27">
        <v>0.79</v>
      </c>
      <c r="BM27">
        <v>0.08</v>
      </c>
      <c r="BN27">
        <v>3.52</v>
      </c>
      <c r="BO27">
        <v>1.89</v>
      </c>
      <c r="BP27">
        <v>0.26</v>
      </c>
      <c r="BQ27">
        <v>1.98</v>
      </c>
      <c r="BR27">
        <v>2.1800000000000002</v>
      </c>
      <c r="BS27">
        <v>0.94</v>
      </c>
      <c r="BT27">
        <v>2.8932340000000001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3.5355379999999998</v>
      </c>
      <c r="CN27">
        <v>0</v>
      </c>
      <c r="CO27">
        <v>2.157</v>
      </c>
      <c r="CP27">
        <v>4.2765000000000004</v>
      </c>
      <c r="CQ27">
        <v>0</v>
      </c>
      <c r="CR27">
        <v>0.68433200000000005</v>
      </c>
      <c r="CS27">
        <v>2.24878</v>
      </c>
      <c r="CT27">
        <v>0.32604</v>
      </c>
      <c r="CU27">
        <v>0.83160000000000001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73.377861999999993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340.85379999999998</v>
      </c>
      <c r="L28">
        <v>0</v>
      </c>
      <c r="M28">
        <v>94.39</v>
      </c>
      <c r="N28">
        <v>120.65625</v>
      </c>
      <c r="O28">
        <v>63.239061999999997</v>
      </c>
      <c r="P28">
        <v>139.31129999999999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137.26089999999999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37.287599999999998</v>
      </c>
      <c r="AE28">
        <v>50.5505</v>
      </c>
      <c r="AF28">
        <v>30.21</v>
      </c>
      <c r="AG28">
        <v>41.943600000000004</v>
      </c>
      <c r="AH28">
        <v>143.30940000000001</v>
      </c>
      <c r="AI28">
        <v>16.939</v>
      </c>
      <c r="AJ28">
        <v>0</v>
      </c>
      <c r="AK28">
        <v>52.999200000000002</v>
      </c>
      <c r="AL28">
        <v>11.62</v>
      </c>
      <c r="AM28">
        <v>10.639200000000001</v>
      </c>
      <c r="AN28">
        <v>0.69947999999999999</v>
      </c>
      <c r="AO28">
        <v>6.7619999999999996</v>
      </c>
      <c r="AP28">
        <v>8.9670000000000005</v>
      </c>
      <c r="AQ28">
        <v>64.22</v>
      </c>
      <c r="AR28">
        <v>5.52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73.946342000000001</v>
      </c>
      <c r="BA28">
        <f t="shared" si="1"/>
        <v>2025.6771629999996</v>
      </c>
      <c r="BB28">
        <v>25</v>
      </c>
      <c r="BD28">
        <v>6.82</v>
      </c>
      <c r="BE28">
        <v>1.86</v>
      </c>
      <c r="BF28">
        <v>2.23</v>
      </c>
      <c r="BG28">
        <v>1.73</v>
      </c>
      <c r="BH28">
        <v>6.23</v>
      </c>
      <c r="BI28">
        <v>0.6</v>
      </c>
      <c r="BJ28">
        <v>1.37</v>
      </c>
      <c r="BK28">
        <v>1.24</v>
      </c>
      <c r="BL28">
        <v>0.79</v>
      </c>
      <c r="BM28">
        <v>0.08</v>
      </c>
      <c r="BN28">
        <v>3.52</v>
      </c>
      <c r="BO28">
        <v>1.89</v>
      </c>
      <c r="BP28">
        <v>0.26</v>
      </c>
      <c r="BQ28">
        <v>1.98</v>
      </c>
      <c r="BR28">
        <v>2.1800000000000002</v>
      </c>
      <c r="BS28">
        <v>0.94</v>
      </c>
      <c r="BT28">
        <v>2.8932340000000001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3.5355379999999998</v>
      </c>
      <c r="CN28">
        <v>0</v>
      </c>
      <c r="CO28">
        <v>2.157</v>
      </c>
      <c r="CP28">
        <v>4.2765000000000004</v>
      </c>
      <c r="CQ28">
        <v>0</v>
      </c>
      <c r="CR28">
        <v>0.68433200000000005</v>
      </c>
      <c r="CS28">
        <v>2.24878</v>
      </c>
      <c r="CT28">
        <v>0.97811999999999999</v>
      </c>
      <c r="CU28">
        <v>1.1088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73.946342000000001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340.85379999999998</v>
      </c>
      <c r="L29">
        <v>0</v>
      </c>
      <c r="M29">
        <v>94.39</v>
      </c>
      <c r="N29">
        <v>120.65625</v>
      </c>
      <c r="O29">
        <v>63.239061999999997</v>
      </c>
      <c r="P29">
        <v>139.31129999999999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137.26089999999999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30.21</v>
      </c>
      <c r="AG29">
        <v>41.943600000000004</v>
      </c>
      <c r="AH29">
        <v>143.30940000000001</v>
      </c>
      <c r="AI29">
        <v>16.939</v>
      </c>
      <c r="AJ29">
        <v>0</v>
      </c>
      <c r="AK29">
        <v>52.999200000000002</v>
      </c>
      <c r="AL29">
        <v>11.62</v>
      </c>
      <c r="AM29">
        <v>10.639200000000001</v>
      </c>
      <c r="AN29">
        <v>0.69947999999999999</v>
      </c>
      <c r="AO29">
        <v>6.7619999999999996</v>
      </c>
      <c r="AP29">
        <v>8.9670000000000005</v>
      </c>
      <c r="AQ29">
        <v>64.22</v>
      </c>
      <c r="AR29">
        <v>5.52</v>
      </c>
      <c r="AS29">
        <v>6.726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73.946342000000001</v>
      </c>
      <c r="BA29">
        <f t="shared" si="1"/>
        <v>2040.6401629999998</v>
      </c>
      <c r="BB29">
        <v>26</v>
      </c>
      <c r="BD29">
        <v>6.82</v>
      </c>
      <c r="BE29">
        <v>1.86</v>
      </c>
      <c r="BF29">
        <v>2.23</v>
      </c>
      <c r="BG29">
        <v>1.73</v>
      </c>
      <c r="BH29">
        <v>6.23</v>
      </c>
      <c r="BI29">
        <v>0.6</v>
      </c>
      <c r="BJ29">
        <v>1.37</v>
      </c>
      <c r="BK29">
        <v>1.24</v>
      </c>
      <c r="BL29">
        <v>0.79</v>
      </c>
      <c r="BM29">
        <v>0.08</v>
      </c>
      <c r="BN29">
        <v>3.52</v>
      </c>
      <c r="BO29">
        <v>1.89</v>
      </c>
      <c r="BP29">
        <v>0.26</v>
      </c>
      <c r="BQ29">
        <v>1.98</v>
      </c>
      <c r="BR29">
        <v>2.1800000000000002</v>
      </c>
      <c r="BS29">
        <v>0.94</v>
      </c>
      <c r="BT29">
        <v>2.8932340000000001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3.5355379999999998</v>
      </c>
      <c r="CN29">
        <v>0</v>
      </c>
      <c r="CO29">
        <v>2.157</v>
      </c>
      <c r="CP29">
        <v>4.2765000000000004</v>
      </c>
      <c r="CQ29">
        <v>0</v>
      </c>
      <c r="CR29">
        <v>0.68433200000000005</v>
      </c>
      <c r="CS29">
        <v>2.24878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73.946342000000001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340.85379999999998</v>
      </c>
      <c r="L30">
        <v>0</v>
      </c>
      <c r="M30">
        <v>94.39</v>
      </c>
      <c r="N30">
        <v>120.65625</v>
      </c>
      <c r="O30">
        <v>63.239061999999997</v>
      </c>
      <c r="P30">
        <v>139.31129999999999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137.26089999999999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30.21</v>
      </c>
      <c r="AG30">
        <v>41.943600000000004</v>
      </c>
      <c r="AH30">
        <v>143.30940000000001</v>
      </c>
      <c r="AI30">
        <v>16.939</v>
      </c>
      <c r="AJ30">
        <v>0</v>
      </c>
      <c r="AK30">
        <v>52.999200000000002</v>
      </c>
      <c r="AL30">
        <v>11.62</v>
      </c>
      <c r="AM30">
        <v>10.639200000000001</v>
      </c>
      <c r="AN30">
        <v>0.69947999999999999</v>
      </c>
      <c r="AO30">
        <v>6.7619999999999996</v>
      </c>
      <c r="AP30">
        <v>8.9670000000000005</v>
      </c>
      <c r="AQ30">
        <v>64.22</v>
      </c>
      <c r="AR30">
        <v>5.52</v>
      </c>
      <c r="AS30">
        <v>6.726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73.946342000000001</v>
      </c>
      <c r="BA30">
        <f t="shared" si="1"/>
        <v>2040.6401629999998</v>
      </c>
      <c r="BB30">
        <v>27</v>
      </c>
      <c r="BD30">
        <v>6.82</v>
      </c>
      <c r="BE30">
        <v>1.86</v>
      </c>
      <c r="BF30">
        <v>2.23</v>
      </c>
      <c r="BG30">
        <v>1.73</v>
      </c>
      <c r="BH30">
        <v>6.23</v>
      </c>
      <c r="BI30">
        <v>0.6</v>
      </c>
      <c r="BJ30">
        <v>1.37</v>
      </c>
      <c r="BK30">
        <v>1.24</v>
      </c>
      <c r="BL30">
        <v>0.79</v>
      </c>
      <c r="BM30">
        <v>0.08</v>
      </c>
      <c r="BN30">
        <v>3.52</v>
      </c>
      <c r="BO30">
        <v>1.89</v>
      </c>
      <c r="BP30">
        <v>0.26</v>
      </c>
      <c r="BQ30">
        <v>1.98</v>
      </c>
      <c r="BR30">
        <v>2.1800000000000002</v>
      </c>
      <c r="BS30">
        <v>0.94</v>
      </c>
      <c r="BT30">
        <v>2.8932340000000001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3.5355379999999998</v>
      </c>
      <c r="CN30">
        <v>0</v>
      </c>
      <c r="CO30">
        <v>2.157</v>
      </c>
      <c r="CP30">
        <v>4.2765000000000004</v>
      </c>
      <c r="CQ30">
        <v>0</v>
      </c>
      <c r="CR30">
        <v>0.68433200000000005</v>
      </c>
      <c r="CS30">
        <v>2.24878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73.946342000000001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340.85379999999998</v>
      </c>
      <c r="L31">
        <v>0</v>
      </c>
      <c r="M31">
        <v>94.39</v>
      </c>
      <c r="N31">
        <v>120.65625</v>
      </c>
      <c r="O31">
        <v>63.239061999999997</v>
      </c>
      <c r="P31">
        <v>139.31129999999999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14.418447</v>
      </c>
      <c r="W31">
        <v>46.399079999999998</v>
      </c>
      <c r="X31">
        <v>137.26089999999999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30.21</v>
      </c>
      <c r="AG31">
        <v>41.943600000000004</v>
      </c>
      <c r="AH31">
        <v>143.30940000000001</v>
      </c>
      <c r="AI31">
        <v>3.2574999999999998</v>
      </c>
      <c r="AJ31">
        <v>0</v>
      </c>
      <c r="AK31">
        <v>52.999200000000002</v>
      </c>
      <c r="AL31">
        <v>11.62</v>
      </c>
      <c r="AM31">
        <v>10.639200000000001</v>
      </c>
      <c r="AN31">
        <v>0.69947999999999999</v>
      </c>
      <c r="AO31">
        <v>6.7619999999999996</v>
      </c>
      <c r="AP31">
        <v>8.9670000000000005</v>
      </c>
      <c r="AQ31">
        <v>64.22</v>
      </c>
      <c r="AR31">
        <v>52.991999999999997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73.916342</v>
      </c>
      <c r="BA31">
        <f t="shared" si="1"/>
        <v>2085.9784199999999</v>
      </c>
      <c r="BB31">
        <v>28</v>
      </c>
      <c r="BD31">
        <v>6.82</v>
      </c>
      <c r="BE31">
        <v>1.86</v>
      </c>
      <c r="BF31">
        <v>2.23</v>
      </c>
      <c r="BG31">
        <v>1.73</v>
      </c>
      <c r="BH31">
        <v>6.23</v>
      </c>
      <c r="BI31">
        <v>0.57999999999999996</v>
      </c>
      <c r="BJ31">
        <v>1.36</v>
      </c>
      <c r="BK31">
        <v>1.24</v>
      </c>
      <c r="BL31">
        <v>0.79</v>
      </c>
      <c r="BM31">
        <v>0.08</v>
      </c>
      <c r="BN31">
        <v>3.52</v>
      </c>
      <c r="BO31">
        <v>1.89</v>
      </c>
      <c r="BP31">
        <v>0.26</v>
      </c>
      <c r="BQ31">
        <v>1.98</v>
      </c>
      <c r="BR31">
        <v>2.1800000000000002</v>
      </c>
      <c r="BS31">
        <v>0.94</v>
      </c>
      <c r="BT31">
        <v>2.8932340000000001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3.5355379999999998</v>
      </c>
      <c r="CN31">
        <v>0</v>
      </c>
      <c r="CO31">
        <v>2.157</v>
      </c>
      <c r="CP31">
        <v>4.2765000000000004</v>
      </c>
      <c r="CQ31">
        <v>0</v>
      </c>
      <c r="CR31">
        <v>0.68433200000000005</v>
      </c>
      <c r="CS31">
        <v>2.24878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73.916342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340.85379999999998</v>
      </c>
      <c r="L32">
        <v>0</v>
      </c>
      <c r="M32">
        <v>94.39</v>
      </c>
      <c r="N32">
        <v>120.65625</v>
      </c>
      <c r="O32">
        <v>63.239061999999997</v>
      </c>
      <c r="P32">
        <v>139.31129999999999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14.418447</v>
      </c>
      <c r="W32">
        <v>46.399079999999998</v>
      </c>
      <c r="X32">
        <v>137.26089999999999</v>
      </c>
      <c r="Y32">
        <v>0</v>
      </c>
      <c r="Z32">
        <v>6.5537999999999998</v>
      </c>
      <c r="AA32">
        <v>0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18.126000000000001</v>
      </c>
      <c r="AG32">
        <v>41.943600000000004</v>
      </c>
      <c r="AH32">
        <v>119.42449999999999</v>
      </c>
      <c r="AI32">
        <v>3.2574999999999998</v>
      </c>
      <c r="AJ32">
        <v>0</v>
      </c>
      <c r="AK32">
        <v>52.999200000000002</v>
      </c>
      <c r="AL32">
        <v>11.62</v>
      </c>
      <c r="AM32">
        <v>5.40144</v>
      </c>
      <c r="AN32">
        <v>0.69947999999999999</v>
      </c>
      <c r="AO32">
        <v>6.7619999999999996</v>
      </c>
      <c r="AP32">
        <v>8.9670000000000005</v>
      </c>
      <c r="AQ32">
        <v>64.22</v>
      </c>
      <c r="AR32">
        <v>52.991999999999997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73.135062000000005</v>
      </c>
      <c r="BA32">
        <f t="shared" si="1"/>
        <v>2016.9788799999997</v>
      </c>
      <c r="BB32">
        <v>29</v>
      </c>
      <c r="BD32">
        <v>6.82</v>
      </c>
      <c r="BE32">
        <v>1.86</v>
      </c>
      <c r="BF32">
        <v>2.23</v>
      </c>
      <c r="BG32">
        <v>1.73</v>
      </c>
      <c r="BH32">
        <v>6.23</v>
      </c>
      <c r="BI32">
        <v>0.57999999999999996</v>
      </c>
      <c r="BJ32">
        <v>1.36</v>
      </c>
      <c r="BK32">
        <v>1.24</v>
      </c>
      <c r="BL32">
        <v>0.79</v>
      </c>
      <c r="BM32">
        <v>0.08</v>
      </c>
      <c r="BN32">
        <v>3.52</v>
      </c>
      <c r="BO32">
        <v>1.89</v>
      </c>
      <c r="BP32">
        <v>0.26</v>
      </c>
      <c r="BQ32">
        <v>1.98</v>
      </c>
      <c r="BR32">
        <v>2.1800000000000002</v>
      </c>
      <c r="BS32">
        <v>0.94</v>
      </c>
      <c r="BT32">
        <v>2.8932340000000001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3.5355379999999998</v>
      </c>
      <c r="CN32">
        <v>0</v>
      </c>
      <c r="CO32">
        <v>2.157</v>
      </c>
      <c r="CP32">
        <v>4.2765000000000004</v>
      </c>
      <c r="CQ32">
        <v>0</v>
      </c>
      <c r="CR32">
        <v>0.68433200000000005</v>
      </c>
      <c r="CS32">
        <v>2.24878</v>
      </c>
      <c r="CT32">
        <v>0.32604</v>
      </c>
      <c r="CU32">
        <v>1.1088</v>
      </c>
      <c r="CV32">
        <v>0.64600000000000002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73.135062000000005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340.85379999999998</v>
      </c>
      <c r="L33">
        <v>0</v>
      </c>
      <c r="M33">
        <v>94.39</v>
      </c>
      <c r="N33">
        <v>120.65625</v>
      </c>
      <c r="O33">
        <v>63.239061999999997</v>
      </c>
      <c r="P33">
        <v>139.31129999999999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11.600451</v>
      </c>
      <c r="W33">
        <v>46.399079999999998</v>
      </c>
      <c r="X33">
        <v>137.26089999999999</v>
      </c>
      <c r="Y33">
        <v>0</v>
      </c>
      <c r="Z33">
        <v>0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43.985500000000002</v>
      </c>
      <c r="AF33">
        <v>6.5454999999999997</v>
      </c>
      <c r="AG33">
        <v>41.943600000000004</v>
      </c>
      <c r="AH33">
        <v>95.539599999999993</v>
      </c>
      <c r="AI33">
        <v>3.2574999999999998</v>
      </c>
      <c r="AJ33">
        <v>0</v>
      </c>
      <c r="AK33">
        <v>52.999200000000002</v>
      </c>
      <c r="AL33">
        <v>11.62</v>
      </c>
      <c r="AM33">
        <v>0</v>
      </c>
      <c r="AN33">
        <v>0.69947999999999999</v>
      </c>
      <c r="AO33">
        <v>6.7619999999999996</v>
      </c>
      <c r="AP33">
        <v>8.9670000000000005</v>
      </c>
      <c r="AQ33">
        <v>64.22</v>
      </c>
      <c r="AR33">
        <v>3.3119999999999998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72.432621999999981</v>
      </c>
      <c r="BA33">
        <f t="shared" si="1"/>
        <v>1876.9172849999995</v>
      </c>
      <c r="BB33">
        <v>30</v>
      </c>
      <c r="BD33">
        <v>6.82</v>
      </c>
      <c r="BE33">
        <v>1.86</v>
      </c>
      <c r="BF33">
        <v>2.23</v>
      </c>
      <c r="BG33">
        <v>1.73</v>
      </c>
      <c r="BH33">
        <v>6.26</v>
      </c>
      <c r="BI33">
        <v>0.57999999999999996</v>
      </c>
      <c r="BJ33">
        <v>1.36</v>
      </c>
      <c r="BK33">
        <v>1.24</v>
      </c>
      <c r="BL33">
        <v>0.79</v>
      </c>
      <c r="BM33">
        <v>0.08</v>
      </c>
      <c r="BN33">
        <v>3.52</v>
      </c>
      <c r="BO33">
        <v>1.89</v>
      </c>
      <c r="BP33">
        <v>0.26</v>
      </c>
      <c r="BQ33">
        <v>1.98</v>
      </c>
      <c r="BR33">
        <v>2.1800000000000002</v>
      </c>
      <c r="BS33">
        <v>0.94</v>
      </c>
      <c r="BT33">
        <v>2.8932340000000001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3.5355379999999998</v>
      </c>
      <c r="CN33">
        <v>0</v>
      </c>
      <c r="CO33">
        <v>2.157</v>
      </c>
      <c r="CP33">
        <v>4.2765000000000004</v>
      </c>
      <c r="CQ33">
        <v>0</v>
      </c>
      <c r="CR33">
        <v>0.68433200000000005</v>
      </c>
      <c r="CS33">
        <v>2.24878</v>
      </c>
      <c r="CT33">
        <v>0</v>
      </c>
      <c r="CU33">
        <v>0.83160000000000001</v>
      </c>
      <c r="CV33">
        <v>0.51680000000000004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72.432621999999981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340.85379999999998</v>
      </c>
      <c r="L34">
        <v>0</v>
      </c>
      <c r="M34">
        <v>94.39</v>
      </c>
      <c r="N34">
        <v>120.65625</v>
      </c>
      <c r="O34">
        <v>63.239061999999997</v>
      </c>
      <c r="P34">
        <v>139.31129999999999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11.600451</v>
      </c>
      <c r="W34">
        <v>46.399079999999998</v>
      </c>
      <c r="X34">
        <v>137.26089999999999</v>
      </c>
      <c r="Y34">
        <v>0</v>
      </c>
      <c r="Z34">
        <v>0</v>
      </c>
      <c r="AA34">
        <v>0</v>
      </c>
      <c r="AB34">
        <v>26.989000000000001</v>
      </c>
      <c r="AC34">
        <v>19.811679999999999</v>
      </c>
      <c r="AD34">
        <v>18.643799999999999</v>
      </c>
      <c r="AE34">
        <v>31.512</v>
      </c>
      <c r="AF34">
        <v>6.5454999999999997</v>
      </c>
      <c r="AG34">
        <v>41.943600000000004</v>
      </c>
      <c r="AH34">
        <v>71.654700000000005</v>
      </c>
      <c r="AI34">
        <v>3.2574999999999998</v>
      </c>
      <c r="AJ34">
        <v>0</v>
      </c>
      <c r="AK34">
        <v>52.999200000000002</v>
      </c>
      <c r="AL34">
        <v>11.62</v>
      </c>
      <c r="AM34">
        <v>0</v>
      </c>
      <c r="AN34">
        <v>0.69947999999999999</v>
      </c>
      <c r="AO34">
        <v>6.7619999999999996</v>
      </c>
      <c r="AP34">
        <v>8.9670000000000005</v>
      </c>
      <c r="AQ34">
        <v>48.164999999999999</v>
      </c>
      <c r="AR34">
        <v>3.3119999999999998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72.02622199999999</v>
      </c>
      <c r="BA34">
        <f t="shared" si="1"/>
        <v>1814.7755849999994</v>
      </c>
      <c r="BB34">
        <v>31</v>
      </c>
      <c r="BD34">
        <v>6.82</v>
      </c>
      <c r="BE34">
        <v>1.86</v>
      </c>
      <c r="BF34">
        <v>2.23</v>
      </c>
      <c r="BG34">
        <v>1.73</v>
      </c>
      <c r="BH34">
        <v>6.26</v>
      </c>
      <c r="BI34">
        <v>0.57999999999999996</v>
      </c>
      <c r="BJ34">
        <v>1.36</v>
      </c>
      <c r="BK34">
        <v>1.24</v>
      </c>
      <c r="BL34">
        <v>0.79</v>
      </c>
      <c r="BM34">
        <v>0.08</v>
      </c>
      <c r="BN34">
        <v>3.52</v>
      </c>
      <c r="BO34">
        <v>1.89</v>
      </c>
      <c r="BP34">
        <v>0.26</v>
      </c>
      <c r="BQ34">
        <v>1.98</v>
      </c>
      <c r="BR34">
        <v>2.1800000000000002</v>
      </c>
      <c r="BS34">
        <v>0.94</v>
      </c>
      <c r="BT34">
        <v>2.8932340000000001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3.5355379999999998</v>
      </c>
      <c r="CN34">
        <v>0</v>
      </c>
      <c r="CO34">
        <v>2.157</v>
      </c>
      <c r="CP34">
        <v>4.2765000000000004</v>
      </c>
      <c r="CQ34">
        <v>0</v>
      </c>
      <c r="CR34">
        <v>0.68433200000000005</v>
      </c>
      <c r="CS34">
        <v>2.24878</v>
      </c>
      <c r="CT34">
        <v>0</v>
      </c>
      <c r="CU34">
        <v>0.5544</v>
      </c>
      <c r="CV34">
        <v>0.3876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72.02622199999999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340.85379999999998</v>
      </c>
      <c r="L35">
        <v>0</v>
      </c>
      <c r="M35">
        <v>94.39</v>
      </c>
      <c r="N35">
        <v>120.65625</v>
      </c>
      <c r="O35">
        <v>63.239061999999997</v>
      </c>
      <c r="P35">
        <v>139.31129999999999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11.600451</v>
      </c>
      <c r="W35">
        <v>46.399079999999998</v>
      </c>
      <c r="X35">
        <v>137.26089999999999</v>
      </c>
      <c r="Y35">
        <v>0</v>
      </c>
      <c r="Z35">
        <v>0</v>
      </c>
      <c r="AA35">
        <v>0</v>
      </c>
      <c r="AB35">
        <v>26.989000000000001</v>
      </c>
      <c r="AC35">
        <v>19.811679999999999</v>
      </c>
      <c r="AD35">
        <v>9.3218999999999994</v>
      </c>
      <c r="AE35">
        <v>31.512</v>
      </c>
      <c r="AF35">
        <v>6.5454999999999997</v>
      </c>
      <c r="AG35">
        <v>41.943600000000004</v>
      </c>
      <c r="AH35">
        <v>47.769799999999996</v>
      </c>
      <c r="AI35">
        <v>3.2574999999999998</v>
      </c>
      <c r="AJ35">
        <v>0</v>
      </c>
      <c r="AK35">
        <v>52.869300000000003</v>
      </c>
      <c r="AL35">
        <v>11.62</v>
      </c>
      <c r="AM35">
        <v>0</v>
      </c>
      <c r="AN35">
        <v>0.69947999999999999</v>
      </c>
      <c r="AO35">
        <v>6.7619999999999996</v>
      </c>
      <c r="AP35">
        <v>8.9670000000000005</v>
      </c>
      <c r="AQ35">
        <v>31.85</v>
      </c>
      <c r="AR35">
        <v>3.3119999999999998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71.619821999999971</v>
      </c>
      <c r="BA35">
        <f t="shared" si="1"/>
        <v>1764.7174849999992</v>
      </c>
      <c r="BB35">
        <v>32</v>
      </c>
      <c r="BD35">
        <v>6.82</v>
      </c>
      <c r="BE35">
        <v>1.86</v>
      </c>
      <c r="BF35">
        <v>2.23</v>
      </c>
      <c r="BG35">
        <v>1.73</v>
      </c>
      <c r="BH35">
        <v>6.26</v>
      </c>
      <c r="BI35">
        <v>0.57999999999999996</v>
      </c>
      <c r="BJ35">
        <v>1.36</v>
      </c>
      <c r="BK35">
        <v>1.24</v>
      </c>
      <c r="BL35">
        <v>0.79</v>
      </c>
      <c r="BM35">
        <v>0.08</v>
      </c>
      <c r="BN35">
        <v>3.52</v>
      </c>
      <c r="BO35">
        <v>1.89</v>
      </c>
      <c r="BP35">
        <v>0.26</v>
      </c>
      <c r="BQ35">
        <v>1.98</v>
      </c>
      <c r="BR35">
        <v>2.1800000000000002</v>
      </c>
      <c r="BS35">
        <v>0.94</v>
      </c>
      <c r="BT35">
        <v>2.8932340000000001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3.5355379999999998</v>
      </c>
      <c r="CN35">
        <v>0</v>
      </c>
      <c r="CO35">
        <v>2.157</v>
      </c>
      <c r="CP35">
        <v>4.2765000000000004</v>
      </c>
      <c r="CQ35">
        <v>0</v>
      </c>
      <c r="CR35">
        <v>0.68433200000000005</v>
      </c>
      <c r="CS35">
        <v>2.24878</v>
      </c>
      <c r="CT35">
        <v>0</v>
      </c>
      <c r="CU35">
        <v>0.2772</v>
      </c>
      <c r="CV35">
        <v>0.25840000000000002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71.619821999999971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299.85379999999998</v>
      </c>
      <c r="L36">
        <v>0</v>
      </c>
      <c r="M36">
        <v>94.39</v>
      </c>
      <c r="N36">
        <v>120.65625</v>
      </c>
      <c r="O36">
        <v>63.239061999999997</v>
      </c>
      <c r="P36">
        <v>139.31129999999999</v>
      </c>
      <c r="Q36">
        <v>0</v>
      </c>
      <c r="R36">
        <v>18.808700000000002</v>
      </c>
      <c r="S36">
        <v>21.678100000000001</v>
      </c>
      <c r="T36">
        <v>0</v>
      </c>
      <c r="U36">
        <v>348.97500000000002</v>
      </c>
      <c r="V36">
        <v>11.569440999999999</v>
      </c>
      <c r="W36">
        <v>46.399079999999998</v>
      </c>
      <c r="X36">
        <v>137.26089999999999</v>
      </c>
      <c r="Y36">
        <v>0</v>
      </c>
      <c r="Z36">
        <v>0</v>
      </c>
      <c r="AA36">
        <v>0</v>
      </c>
      <c r="AB36">
        <v>26.989000000000001</v>
      </c>
      <c r="AC36">
        <v>19.811679999999999</v>
      </c>
      <c r="AD36">
        <v>9.3218999999999994</v>
      </c>
      <c r="AE36">
        <v>14.443</v>
      </c>
      <c r="AF36">
        <v>6.5454999999999997</v>
      </c>
      <c r="AG36">
        <v>41.943600000000004</v>
      </c>
      <c r="AH36">
        <v>23.884899999999998</v>
      </c>
      <c r="AI36">
        <v>0</v>
      </c>
      <c r="AJ36">
        <v>0</v>
      </c>
      <c r="AK36">
        <v>52.869300000000003</v>
      </c>
      <c r="AL36">
        <v>11.62</v>
      </c>
      <c r="AM36">
        <v>0</v>
      </c>
      <c r="AN36">
        <v>0.69947999999999999</v>
      </c>
      <c r="AO36">
        <v>6.7619999999999996</v>
      </c>
      <c r="AP36">
        <v>8.9670000000000005</v>
      </c>
      <c r="AQ36">
        <v>15.6</v>
      </c>
      <c r="AR36">
        <v>3.3119999999999998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71.21342199999998</v>
      </c>
      <c r="BA36">
        <f t="shared" si="1"/>
        <v>1655.7383749999997</v>
      </c>
      <c r="BB36">
        <v>33</v>
      </c>
      <c r="BD36">
        <v>6.82</v>
      </c>
      <c r="BE36">
        <v>1.86</v>
      </c>
      <c r="BF36">
        <v>2.23</v>
      </c>
      <c r="BG36">
        <v>1.73</v>
      </c>
      <c r="BH36">
        <v>6.26</v>
      </c>
      <c r="BI36">
        <v>0.57999999999999996</v>
      </c>
      <c r="BJ36">
        <v>1.36</v>
      </c>
      <c r="BK36">
        <v>1.24</v>
      </c>
      <c r="BL36">
        <v>0.79</v>
      </c>
      <c r="BM36">
        <v>0.08</v>
      </c>
      <c r="BN36">
        <v>3.52</v>
      </c>
      <c r="BO36">
        <v>1.89</v>
      </c>
      <c r="BP36">
        <v>0.26</v>
      </c>
      <c r="BQ36">
        <v>1.98</v>
      </c>
      <c r="BR36">
        <v>2.1800000000000002</v>
      </c>
      <c r="BS36">
        <v>0.94</v>
      </c>
      <c r="BT36">
        <v>2.8932340000000001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3.5355379999999998</v>
      </c>
      <c r="CN36">
        <v>0</v>
      </c>
      <c r="CO36">
        <v>2.157</v>
      </c>
      <c r="CP36">
        <v>4.2765000000000004</v>
      </c>
      <c r="CQ36">
        <v>0</v>
      </c>
      <c r="CR36">
        <v>0.68433200000000005</v>
      </c>
      <c r="CS36">
        <v>2.24878</v>
      </c>
      <c r="CT36">
        <v>0</v>
      </c>
      <c r="CU36">
        <v>0</v>
      </c>
      <c r="CV36">
        <v>0.12920000000000001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71.21342199999998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299.85379999999998</v>
      </c>
      <c r="L37">
        <v>0</v>
      </c>
      <c r="M37">
        <v>94.39</v>
      </c>
      <c r="N37">
        <v>120.65625</v>
      </c>
      <c r="O37">
        <v>63.239061999999997</v>
      </c>
      <c r="P37">
        <v>139.31129999999999</v>
      </c>
      <c r="Q37">
        <v>0</v>
      </c>
      <c r="R37">
        <v>18.808700000000002</v>
      </c>
      <c r="S37">
        <v>21.678100000000001</v>
      </c>
      <c r="T37">
        <v>0</v>
      </c>
      <c r="U37">
        <v>348.97500000000002</v>
      </c>
      <c r="V37">
        <v>11.569440999999999</v>
      </c>
      <c r="W37">
        <v>46.399079999999998</v>
      </c>
      <c r="X37">
        <v>137.26089999999999</v>
      </c>
      <c r="Y37">
        <v>0</v>
      </c>
      <c r="Z37">
        <v>0</v>
      </c>
      <c r="AA37">
        <v>0</v>
      </c>
      <c r="AB37">
        <v>26.989000000000001</v>
      </c>
      <c r="AC37">
        <v>9.7754999999999992</v>
      </c>
      <c r="AD37">
        <v>9.3218999999999994</v>
      </c>
      <c r="AE37">
        <v>14.443</v>
      </c>
      <c r="AF37">
        <v>6.5454999999999997</v>
      </c>
      <c r="AG37">
        <v>41.943600000000004</v>
      </c>
      <c r="AH37">
        <v>0</v>
      </c>
      <c r="AI37">
        <v>0</v>
      </c>
      <c r="AJ37">
        <v>0</v>
      </c>
      <c r="AK37">
        <v>52.869300000000003</v>
      </c>
      <c r="AL37">
        <v>11.62</v>
      </c>
      <c r="AM37">
        <v>0</v>
      </c>
      <c r="AN37">
        <v>0.69947999999999999</v>
      </c>
      <c r="AO37">
        <v>6.7619999999999996</v>
      </c>
      <c r="AP37">
        <v>8.9670000000000005</v>
      </c>
      <c r="AQ37">
        <v>0</v>
      </c>
      <c r="AR37">
        <v>3.3119999999999998</v>
      </c>
      <c r="AS37">
        <v>10.492559999999999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70.994221999999993</v>
      </c>
      <c r="BA37">
        <f t="shared" si="1"/>
        <v>1591.8734949999996</v>
      </c>
      <c r="BB37">
        <v>34</v>
      </c>
      <c r="BD37">
        <v>6.82</v>
      </c>
      <c r="BE37">
        <v>1.86</v>
      </c>
      <c r="BF37">
        <v>2.17</v>
      </c>
      <c r="BG37">
        <v>1.73</v>
      </c>
      <c r="BH37">
        <v>6.23</v>
      </c>
      <c r="BI37">
        <v>0.57999999999999996</v>
      </c>
      <c r="BJ37">
        <v>1.36</v>
      </c>
      <c r="BK37">
        <v>1.24</v>
      </c>
      <c r="BL37">
        <v>0.79</v>
      </c>
      <c r="BM37">
        <v>0.08</v>
      </c>
      <c r="BN37">
        <v>3.52</v>
      </c>
      <c r="BO37">
        <v>1.89</v>
      </c>
      <c r="BP37">
        <v>0.26</v>
      </c>
      <c r="BQ37">
        <v>1.98</v>
      </c>
      <c r="BR37">
        <v>2.1800000000000002</v>
      </c>
      <c r="BS37">
        <v>0.94</v>
      </c>
      <c r="BT37">
        <v>2.8932340000000001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3.5355379999999998</v>
      </c>
      <c r="CN37">
        <v>0</v>
      </c>
      <c r="CO37">
        <v>2.157</v>
      </c>
      <c r="CP37">
        <v>4.2765000000000004</v>
      </c>
      <c r="CQ37">
        <v>0</v>
      </c>
      <c r="CR37">
        <v>0.68433200000000005</v>
      </c>
      <c r="CS37">
        <v>2.24878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70.994221999999993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299.85379999999998</v>
      </c>
      <c r="L38">
        <v>0</v>
      </c>
      <c r="M38">
        <v>94.39</v>
      </c>
      <c r="N38">
        <v>120.65625</v>
      </c>
      <c r="O38">
        <v>63.239061999999997</v>
      </c>
      <c r="P38">
        <v>139.31129999999999</v>
      </c>
      <c r="Q38">
        <v>0</v>
      </c>
      <c r="R38">
        <v>18.808700000000002</v>
      </c>
      <c r="S38">
        <v>21.678100000000001</v>
      </c>
      <c r="T38">
        <v>0</v>
      </c>
      <c r="U38">
        <v>348.97500000000002</v>
      </c>
      <c r="V38">
        <v>11.569801</v>
      </c>
      <c r="W38">
        <v>46.399079999999998</v>
      </c>
      <c r="X38">
        <v>137.26089999999999</v>
      </c>
      <c r="Y38">
        <v>0</v>
      </c>
      <c r="Z38">
        <v>0</v>
      </c>
      <c r="AA38">
        <v>0</v>
      </c>
      <c r="AB38">
        <v>13.426</v>
      </c>
      <c r="AC38">
        <v>9.7754999999999992</v>
      </c>
      <c r="AD38">
        <v>9.3218999999999994</v>
      </c>
      <c r="AE38">
        <v>0</v>
      </c>
      <c r="AF38">
        <v>6.5454999999999997</v>
      </c>
      <c r="AG38">
        <v>41.943600000000004</v>
      </c>
      <c r="AH38">
        <v>0</v>
      </c>
      <c r="AI38">
        <v>0</v>
      </c>
      <c r="AJ38">
        <v>0</v>
      </c>
      <c r="AK38">
        <v>52.869300000000003</v>
      </c>
      <c r="AL38">
        <v>11.62</v>
      </c>
      <c r="AM38">
        <v>0</v>
      </c>
      <c r="AN38">
        <v>0.69947999999999999</v>
      </c>
      <c r="AO38">
        <v>6.7619999999999996</v>
      </c>
      <c r="AP38">
        <v>9.6074999999999999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70.994221999999993</v>
      </c>
      <c r="BA38">
        <f t="shared" si="1"/>
        <v>1564.5083549999995</v>
      </c>
      <c r="BB38">
        <v>35</v>
      </c>
      <c r="BD38">
        <v>6.82</v>
      </c>
      <c r="BE38">
        <v>1.86</v>
      </c>
      <c r="BF38">
        <v>2.17</v>
      </c>
      <c r="BG38">
        <v>1.73</v>
      </c>
      <c r="BH38">
        <v>6.23</v>
      </c>
      <c r="BI38">
        <v>0.57999999999999996</v>
      </c>
      <c r="BJ38">
        <v>1.36</v>
      </c>
      <c r="BK38">
        <v>1.24</v>
      </c>
      <c r="BL38">
        <v>0.79</v>
      </c>
      <c r="BM38">
        <v>0.08</v>
      </c>
      <c r="BN38">
        <v>3.52</v>
      </c>
      <c r="BO38">
        <v>1.89</v>
      </c>
      <c r="BP38">
        <v>0.26</v>
      </c>
      <c r="BQ38">
        <v>1.98</v>
      </c>
      <c r="BR38">
        <v>2.1800000000000002</v>
      </c>
      <c r="BS38">
        <v>0.94</v>
      </c>
      <c r="BT38">
        <v>2.8932340000000001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3.5355379999999998</v>
      </c>
      <c r="CN38">
        <v>0</v>
      </c>
      <c r="CO38">
        <v>2.157</v>
      </c>
      <c r="CP38">
        <v>4.2765000000000004</v>
      </c>
      <c r="CQ38">
        <v>0</v>
      </c>
      <c r="CR38">
        <v>0.68433200000000005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70.994221999999993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299.4538</v>
      </c>
      <c r="L39">
        <v>0</v>
      </c>
      <c r="M39">
        <v>94.39</v>
      </c>
      <c r="N39">
        <v>120.65625</v>
      </c>
      <c r="O39">
        <v>63.239061999999997</v>
      </c>
      <c r="P39">
        <v>139.31129999999999</v>
      </c>
      <c r="Q39">
        <v>0</v>
      </c>
      <c r="R39">
        <v>18.808700000000002</v>
      </c>
      <c r="S39">
        <v>21.678100000000001</v>
      </c>
      <c r="T39">
        <v>0</v>
      </c>
      <c r="U39">
        <v>348.97500000000002</v>
      </c>
      <c r="V39">
        <v>11.467623</v>
      </c>
      <c r="W39">
        <v>46.399079999999998</v>
      </c>
      <c r="X39">
        <v>137.26089999999999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9.3218999999999994</v>
      </c>
      <c r="AE39">
        <v>0</v>
      </c>
      <c r="AF39">
        <v>0</v>
      </c>
      <c r="AG39">
        <v>41.943600000000004</v>
      </c>
      <c r="AH39">
        <v>0</v>
      </c>
      <c r="AI39">
        <v>0</v>
      </c>
      <c r="AJ39">
        <v>0</v>
      </c>
      <c r="AK39">
        <v>52.869300000000003</v>
      </c>
      <c r="AL39">
        <v>11.62</v>
      </c>
      <c r="AM39">
        <v>0</v>
      </c>
      <c r="AN39">
        <v>0.69947999999999999</v>
      </c>
      <c r="AO39">
        <v>6.7619999999999996</v>
      </c>
      <c r="AP39">
        <v>9.6074999999999999</v>
      </c>
      <c r="AQ39">
        <v>0</v>
      </c>
      <c r="AR39">
        <v>3.3119999999999998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71.484221999999988</v>
      </c>
      <c r="BA39">
        <f t="shared" si="1"/>
        <v>1562.2997769999997</v>
      </c>
      <c r="BB39">
        <v>36</v>
      </c>
      <c r="BD39">
        <v>7.24</v>
      </c>
      <c r="BE39">
        <v>1.86</v>
      </c>
      <c r="BF39">
        <v>2.17</v>
      </c>
      <c r="BG39">
        <v>1.73</v>
      </c>
      <c r="BH39">
        <v>6.3</v>
      </c>
      <c r="BI39">
        <v>0.57999999999999996</v>
      </c>
      <c r="BJ39">
        <v>1.36</v>
      </c>
      <c r="BK39">
        <v>1.24</v>
      </c>
      <c r="BL39">
        <v>0.79</v>
      </c>
      <c r="BM39">
        <v>0.08</v>
      </c>
      <c r="BN39">
        <v>3.52</v>
      </c>
      <c r="BO39">
        <v>1.89</v>
      </c>
      <c r="BP39">
        <v>0.26</v>
      </c>
      <c r="BQ39">
        <v>1.98</v>
      </c>
      <c r="BR39">
        <v>2.1800000000000002</v>
      </c>
      <c r="BS39">
        <v>0.94</v>
      </c>
      <c r="BT39">
        <v>2.8932340000000001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3.5355379999999998</v>
      </c>
      <c r="CN39">
        <v>0</v>
      </c>
      <c r="CO39">
        <v>2.157</v>
      </c>
      <c r="CP39">
        <v>4.2765000000000004</v>
      </c>
      <c r="CQ39">
        <v>0</v>
      </c>
      <c r="CR39">
        <v>0.68433200000000005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71.484221999999988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299.4538</v>
      </c>
      <c r="L40">
        <v>0</v>
      </c>
      <c r="M40">
        <v>94.39</v>
      </c>
      <c r="N40">
        <v>120.65625</v>
      </c>
      <c r="O40">
        <v>63.239061999999997</v>
      </c>
      <c r="P40">
        <v>139.31129999999999</v>
      </c>
      <c r="Q40">
        <v>0</v>
      </c>
      <c r="R40">
        <v>18.698699999999999</v>
      </c>
      <c r="S40">
        <v>21.6081</v>
      </c>
      <c r="T40">
        <v>0</v>
      </c>
      <c r="U40">
        <v>348.97500000000002</v>
      </c>
      <c r="V40">
        <v>11.467623</v>
      </c>
      <c r="W40">
        <v>46.399079999999998</v>
      </c>
      <c r="X40">
        <v>137.26089999999999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41.943600000000004</v>
      </c>
      <c r="AH40">
        <v>0</v>
      </c>
      <c r="AI40">
        <v>0</v>
      </c>
      <c r="AJ40">
        <v>0</v>
      </c>
      <c r="AK40">
        <v>52.869300000000003</v>
      </c>
      <c r="AL40">
        <v>11.62</v>
      </c>
      <c r="AM40">
        <v>0</v>
      </c>
      <c r="AN40">
        <v>0.69947999999999999</v>
      </c>
      <c r="AO40">
        <v>6.7619999999999996</v>
      </c>
      <c r="AP40">
        <v>9.6074999999999999</v>
      </c>
      <c r="AQ40">
        <v>0</v>
      </c>
      <c r="AR40">
        <v>52.991999999999997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71.484221999999988</v>
      </c>
      <c r="BA40">
        <f t="shared" si="1"/>
        <v>1598.3737769999998</v>
      </c>
      <c r="BB40">
        <v>37</v>
      </c>
      <c r="BD40">
        <v>7.24</v>
      </c>
      <c r="BE40">
        <v>1.86</v>
      </c>
      <c r="BF40">
        <v>2.17</v>
      </c>
      <c r="BG40">
        <v>1.73</v>
      </c>
      <c r="BH40">
        <v>6.3</v>
      </c>
      <c r="BI40">
        <v>0.57999999999999996</v>
      </c>
      <c r="BJ40">
        <v>1.36</v>
      </c>
      <c r="BK40">
        <v>1.24</v>
      </c>
      <c r="BL40">
        <v>0.79</v>
      </c>
      <c r="BM40">
        <v>0.08</v>
      </c>
      <c r="BN40">
        <v>3.52</v>
      </c>
      <c r="BO40">
        <v>1.89</v>
      </c>
      <c r="BP40">
        <v>0.26</v>
      </c>
      <c r="BQ40">
        <v>1.98</v>
      </c>
      <c r="BR40">
        <v>2.1800000000000002</v>
      </c>
      <c r="BS40">
        <v>0.94</v>
      </c>
      <c r="BT40">
        <v>2.8932340000000001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3.5355379999999998</v>
      </c>
      <c r="CN40">
        <v>0</v>
      </c>
      <c r="CO40">
        <v>2.157</v>
      </c>
      <c r="CP40">
        <v>4.2765000000000004</v>
      </c>
      <c r="CQ40">
        <v>0</v>
      </c>
      <c r="CR40">
        <v>0.68433200000000005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71.484221999999988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299.4538</v>
      </c>
      <c r="L41">
        <v>0</v>
      </c>
      <c r="M41">
        <v>94.39</v>
      </c>
      <c r="N41">
        <v>120.65625</v>
      </c>
      <c r="O41">
        <v>63.239061999999997</v>
      </c>
      <c r="P41">
        <v>139.31129999999999</v>
      </c>
      <c r="Q41">
        <v>0</v>
      </c>
      <c r="R41">
        <v>18.698699999999999</v>
      </c>
      <c r="S41">
        <v>21.6081</v>
      </c>
      <c r="T41">
        <v>0</v>
      </c>
      <c r="U41">
        <v>348.97500000000002</v>
      </c>
      <c r="V41">
        <v>11.467589</v>
      </c>
      <c r="W41">
        <v>46.399079999999998</v>
      </c>
      <c r="X41">
        <v>137.26089999999999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41.943600000000004</v>
      </c>
      <c r="AH41">
        <v>0</v>
      </c>
      <c r="AI41">
        <v>0</v>
      </c>
      <c r="AJ41">
        <v>0</v>
      </c>
      <c r="AK41">
        <v>52.869300000000003</v>
      </c>
      <c r="AL41">
        <v>11.62</v>
      </c>
      <c r="AM41">
        <v>0</v>
      </c>
      <c r="AN41">
        <v>0.69947999999999999</v>
      </c>
      <c r="AO41">
        <v>7.9379999999999997</v>
      </c>
      <c r="AP41">
        <v>9.6074999999999999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71.35869799999999</v>
      </c>
      <c r="BA41">
        <f t="shared" si="1"/>
        <v>1599.424219</v>
      </c>
      <c r="BB41">
        <v>38</v>
      </c>
      <c r="BD41">
        <v>7.24</v>
      </c>
      <c r="BE41">
        <v>1.86</v>
      </c>
      <c r="BF41">
        <v>2.08</v>
      </c>
      <c r="BG41">
        <v>1.73</v>
      </c>
      <c r="BH41">
        <v>6.3</v>
      </c>
      <c r="BI41">
        <v>0.57999999999999996</v>
      </c>
      <c r="BJ41">
        <v>1.36</v>
      </c>
      <c r="BK41">
        <v>1.24</v>
      </c>
      <c r="BL41">
        <v>0.79</v>
      </c>
      <c r="BM41">
        <v>0.08</v>
      </c>
      <c r="BN41">
        <v>3.52</v>
      </c>
      <c r="BO41">
        <v>1.89</v>
      </c>
      <c r="BP41">
        <v>0.26</v>
      </c>
      <c r="BQ41">
        <v>1.98</v>
      </c>
      <c r="BR41">
        <v>2.1800000000000002</v>
      </c>
      <c r="BS41">
        <v>0.94</v>
      </c>
      <c r="BT41">
        <v>2.8932340000000001</v>
      </c>
      <c r="BU41">
        <v>1.3481259999999999</v>
      </c>
      <c r="BV41">
        <v>2.4182000000000001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3.5355379999999998</v>
      </c>
      <c r="CN41">
        <v>0</v>
      </c>
      <c r="CO41">
        <v>2.157</v>
      </c>
      <c r="CP41">
        <v>4.2765000000000004</v>
      </c>
      <c r="CQ41">
        <v>0</v>
      </c>
      <c r="CR41">
        <v>0.68433200000000005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71.35869799999999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299.4538</v>
      </c>
      <c r="L42">
        <v>0</v>
      </c>
      <c r="M42">
        <v>94.39</v>
      </c>
      <c r="N42">
        <v>120.65625</v>
      </c>
      <c r="O42">
        <v>63.239061999999997</v>
      </c>
      <c r="P42">
        <v>139.31129999999999</v>
      </c>
      <c r="Q42">
        <v>0</v>
      </c>
      <c r="R42">
        <v>18.698699999999999</v>
      </c>
      <c r="S42">
        <v>21.6081</v>
      </c>
      <c r="T42">
        <v>0</v>
      </c>
      <c r="U42">
        <v>348.97500000000002</v>
      </c>
      <c r="V42">
        <v>11.467589</v>
      </c>
      <c r="W42">
        <v>46.399079999999998</v>
      </c>
      <c r="X42">
        <v>137.26089999999999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41.943600000000004</v>
      </c>
      <c r="AH42">
        <v>0</v>
      </c>
      <c r="AI42">
        <v>0</v>
      </c>
      <c r="AJ42">
        <v>0</v>
      </c>
      <c r="AK42">
        <v>52.869300000000003</v>
      </c>
      <c r="AL42">
        <v>11.62</v>
      </c>
      <c r="AM42">
        <v>0</v>
      </c>
      <c r="AN42">
        <v>0.69947999999999999</v>
      </c>
      <c r="AO42">
        <v>7.9379999999999997</v>
      </c>
      <c r="AP42">
        <v>9.6074999999999999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71.388697999999991</v>
      </c>
      <c r="BA42">
        <f t="shared" si="1"/>
        <v>1549.7742189999999</v>
      </c>
      <c r="BB42">
        <v>39</v>
      </c>
      <c r="BD42">
        <v>7.24</v>
      </c>
      <c r="BE42">
        <v>1.86</v>
      </c>
      <c r="BF42">
        <v>2.08</v>
      </c>
      <c r="BG42">
        <v>1.73</v>
      </c>
      <c r="BH42">
        <v>6.3</v>
      </c>
      <c r="BI42">
        <v>0.6</v>
      </c>
      <c r="BJ42">
        <v>1.37</v>
      </c>
      <c r="BK42">
        <v>1.24</v>
      </c>
      <c r="BL42">
        <v>0.79</v>
      </c>
      <c r="BM42">
        <v>0.08</v>
      </c>
      <c r="BN42">
        <v>3.52</v>
      </c>
      <c r="BO42">
        <v>1.89</v>
      </c>
      <c r="BP42">
        <v>0.26</v>
      </c>
      <c r="BQ42">
        <v>1.98</v>
      </c>
      <c r="BR42">
        <v>2.1800000000000002</v>
      </c>
      <c r="BS42">
        <v>0.94</v>
      </c>
      <c r="BT42">
        <v>2.8932340000000001</v>
      </c>
      <c r="BU42">
        <v>1.3481259999999999</v>
      </c>
      <c r="BV42">
        <v>2.4182000000000001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3.5355379999999998</v>
      </c>
      <c r="CN42">
        <v>0</v>
      </c>
      <c r="CO42">
        <v>2.157</v>
      </c>
      <c r="CP42">
        <v>4.2765000000000004</v>
      </c>
      <c r="CQ42">
        <v>0</v>
      </c>
      <c r="CR42">
        <v>0.68433200000000005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71.388697999999991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299.4538</v>
      </c>
      <c r="L43">
        <v>0</v>
      </c>
      <c r="M43">
        <v>94.39</v>
      </c>
      <c r="N43">
        <v>120.65625</v>
      </c>
      <c r="O43">
        <v>63.239061999999997</v>
      </c>
      <c r="P43">
        <v>139.31129999999999</v>
      </c>
      <c r="Q43">
        <v>0</v>
      </c>
      <c r="R43">
        <v>18.698699999999999</v>
      </c>
      <c r="S43">
        <v>21.6081</v>
      </c>
      <c r="T43">
        <v>0</v>
      </c>
      <c r="U43">
        <v>348.97500000000002</v>
      </c>
      <c r="V43">
        <v>11.467605000000001</v>
      </c>
      <c r="W43">
        <v>46.399079999999998</v>
      </c>
      <c r="X43">
        <v>137.26089999999999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41.943600000000004</v>
      </c>
      <c r="AH43">
        <v>0</v>
      </c>
      <c r="AI43">
        <v>0</v>
      </c>
      <c r="AJ43">
        <v>0</v>
      </c>
      <c r="AK43">
        <v>52.869300000000003</v>
      </c>
      <c r="AL43">
        <v>11.62</v>
      </c>
      <c r="AM43">
        <v>0</v>
      </c>
      <c r="AN43">
        <v>0.69947999999999999</v>
      </c>
      <c r="AO43">
        <v>7.9379999999999997</v>
      </c>
      <c r="AP43">
        <v>9.6074999999999999</v>
      </c>
      <c r="AQ43">
        <v>0</v>
      </c>
      <c r="AR43">
        <v>3.3119999999999998</v>
      </c>
      <c r="AS43">
        <v>10.492559999999999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71.388697999999991</v>
      </c>
      <c r="BA43">
        <f t="shared" si="1"/>
        <v>1542.2034349999997</v>
      </c>
      <c r="BB43">
        <v>40</v>
      </c>
      <c r="BD43">
        <v>7.24</v>
      </c>
      <c r="BE43">
        <v>1.86</v>
      </c>
      <c r="BF43">
        <v>2.08</v>
      </c>
      <c r="BG43">
        <v>1.73</v>
      </c>
      <c r="BH43">
        <v>6.3</v>
      </c>
      <c r="BI43">
        <v>0.6</v>
      </c>
      <c r="BJ43">
        <v>1.37</v>
      </c>
      <c r="BK43">
        <v>1.24</v>
      </c>
      <c r="BL43">
        <v>0.79</v>
      </c>
      <c r="BM43">
        <v>0.08</v>
      </c>
      <c r="BN43">
        <v>3.52</v>
      </c>
      <c r="BO43">
        <v>1.89</v>
      </c>
      <c r="BP43">
        <v>0.26</v>
      </c>
      <c r="BQ43">
        <v>1.98</v>
      </c>
      <c r="BR43">
        <v>2.1800000000000002</v>
      </c>
      <c r="BS43">
        <v>0.94</v>
      </c>
      <c r="BT43">
        <v>2.8932340000000001</v>
      </c>
      <c r="BU43">
        <v>1.3481259999999999</v>
      </c>
      <c r="BV43">
        <v>2.4182000000000001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3.5355379999999998</v>
      </c>
      <c r="CN43">
        <v>0</v>
      </c>
      <c r="CO43">
        <v>2.157</v>
      </c>
      <c r="CP43">
        <v>4.2765000000000004</v>
      </c>
      <c r="CQ43">
        <v>0</v>
      </c>
      <c r="CR43">
        <v>0.68433200000000005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71.388697999999991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299.4538</v>
      </c>
      <c r="L44">
        <v>0</v>
      </c>
      <c r="M44">
        <v>94.39</v>
      </c>
      <c r="N44">
        <v>120.65625</v>
      </c>
      <c r="O44">
        <v>63.239061999999997</v>
      </c>
      <c r="P44">
        <v>139.31129999999999</v>
      </c>
      <c r="Q44">
        <v>0</v>
      </c>
      <c r="R44">
        <v>18.698699999999999</v>
      </c>
      <c r="S44">
        <v>21.6081</v>
      </c>
      <c r="T44">
        <v>0</v>
      </c>
      <c r="U44">
        <v>348.97500000000002</v>
      </c>
      <c r="V44">
        <v>11.467605000000001</v>
      </c>
      <c r="W44">
        <v>46.399079999999998</v>
      </c>
      <c r="X44">
        <v>137.26089999999999</v>
      </c>
      <c r="Y44">
        <v>0</v>
      </c>
      <c r="Z44">
        <v>15.4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41.943600000000004</v>
      </c>
      <c r="AH44">
        <v>0</v>
      </c>
      <c r="AI44">
        <v>0</v>
      </c>
      <c r="AJ44">
        <v>0</v>
      </c>
      <c r="AK44">
        <v>52.869300000000003</v>
      </c>
      <c r="AL44">
        <v>11.62</v>
      </c>
      <c r="AM44">
        <v>0</v>
      </c>
      <c r="AN44">
        <v>0.69947999999999999</v>
      </c>
      <c r="AO44">
        <v>7.9379999999999997</v>
      </c>
      <c r="AP44">
        <v>9.6074999999999999</v>
      </c>
      <c r="AQ44">
        <v>0</v>
      </c>
      <c r="AR44">
        <v>3.3119999999999998</v>
      </c>
      <c r="AS44">
        <v>10.492559999999999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71.538697999999982</v>
      </c>
      <c r="BA44">
        <f t="shared" si="1"/>
        <v>1551.1996349999999</v>
      </c>
      <c r="BB44">
        <v>41</v>
      </c>
      <c r="BD44">
        <v>7.24</v>
      </c>
      <c r="BE44">
        <v>1.86</v>
      </c>
      <c r="BF44">
        <v>2.17</v>
      </c>
      <c r="BG44">
        <v>1.73</v>
      </c>
      <c r="BH44">
        <v>6.3</v>
      </c>
      <c r="BI44">
        <v>0.61</v>
      </c>
      <c r="BJ44">
        <v>1.42</v>
      </c>
      <c r="BK44">
        <v>1.24</v>
      </c>
      <c r="BL44">
        <v>0.79</v>
      </c>
      <c r="BM44">
        <v>0.08</v>
      </c>
      <c r="BN44">
        <v>3.52</v>
      </c>
      <c r="BO44">
        <v>1.89</v>
      </c>
      <c r="BP44">
        <v>0.26</v>
      </c>
      <c r="BQ44">
        <v>1.98</v>
      </c>
      <c r="BR44">
        <v>2.1800000000000002</v>
      </c>
      <c r="BS44">
        <v>0.94</v>
      </c>
      <c r="BT44">
        <v>2.8932340000000001</v>
      </c>
      <c r="BU44">
        <v>1.3481259999999999</v>
      </c>
      <c r="BV44">
        <v>2.4182000000000001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3.5355379999999998</v>
      </c>
      <c r="CN44">
        <v>0</v>
      </c>
      <c r="CO44">
        <v>2.157</v>
      </c>
      <c r="CP44">
        <v>4.2765000000000004</v>
      </c>
      <c r="CQ44">
        <v>0</v>
      </c>
      <c r="CR44">
        <v>0.68433200000000005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71.538697999999982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299.4538</v>
      </c>
      <c r="L45">
        <v>0</v>
      </c>
      <c r="M45">
        <v>94.39</v>
      </c>
      <c r="N45">
        <v>120.65625</v>
      </c>
      <c r="O45">
        <v>63.239061999999997</v>
      </c>
      <c r="P45">
        <v>139.31129999999999</v>
      </c>
      <c r="Q45">
        <v>0</v>
      </c>
      <c r="R45">
        <v>18.698699999999999</v>
      </c>
      <c r="S45">
        <v>21.6081</v>
      </c>
      <c r="T45">
        <v>0</v>
      </c>
      <c r="U45">
        <v>348.97500000000002</v>
      </c>
      <c r="V45">
        <v>12.960122</v>
      </c>
      <c r="W45">
        <v>46.399079999999998</v>
      </c>
      <c r="X45">
        <v>137.26089999999999</v>
      </c>
      <c r="Y45">
        <v>0</v>
      </c>
      <c r="Z45">
        <v>16.5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41.943600000000004</v>
      </c>
      <c r="AH45">
        <v>0</v>
      </c>
      <c r="AI45">
        <v>0</v>
      </c>
      <c r="AJ45">
        <v>0</v>
      </c>
      <c r="AK45">
        <v>52.869300000000003</v>
      </c>
      <c r="AL45">
        <v>11.62</v>
      </c>
      <c r="AM45">
        <v>0</v>
      </c>
      <c r="AN45">
        <v>0.69947999999999999</v>
      </c>
      <c r="AO45">
        <v>7.9379999999999997</v>
      </c>
      <c r="AP45">
        <v>9.6074999999999999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71.538697999999982</v>
      </c>
      <c r="BA45">
        <f t="shared" si="1"/>
        <v>1548.6803919999998</v>
      </c>
      <c r="BB45">
        <v>42</v>
      </c>
      <c r="BD45">
        <v>7.24</v>
      </c>
      <c r="BE45">
        <v>1.86</v>
      </c>
      <c r="BF45">
        <v>2.17</v>
      </c>
      <c r="BG45">
        <v>1.73</v>
      </c>
      <c r="BH45">
        <v>6.3</v>
      </c>
      <c r="BI45">
        <v>0.61</v>
      </c>
      <c r="BJ45">
        <v>1.42</v>
      </c>
      <c r="BK45">
        <v>1.24</v>
      </c>
      <c r="BL45">
        <v>0.79</v>
      </c>
      <c r="BM45">
        <v>0.08</v>
      </c>
      <c r="BN45">
        <v>3.52</v>
      </c>
      <c r="BO45">
        <v>1.89</v>
      </c>
      <c r="BP45">
        <v>0.26</v>
      </c>
      <c r="BQ45">
        <v>1.98</v>
      </c>
      <c r="BR45">
        <v>2.1800000000000002</v>
      </c>
      <c r="BS45">
        <v>0.94</v>
      </c>
      <c r="BT45">
        <v>2.8932340000000001</v>
      </c>
      <c r="BU45">
        <v>1.3481259999999999</v>
      </c>
      <c r="BV45">
        <v>2.4182000000000001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3.5355379999999998</v>
      </c>
      <c r="CN45">
        <v>0</v>
      </c>
      <c r="CO45">
        <v>2.157</v>
      </c>
      <c r="CP45">
        <v>4.2765000000000004</v>
      </c>
      <c r="CQ45">
        <v>0</v>
      </c>
      <c r="CR45">
        <v>0.68433200000000005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71.538697999999982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299.4538</v>
      </c>
      <c r="L46">
        <v>0</v>
      </c>
      <c r="M46">
        <v>94.39</v>
      </c>
      <c r="N46">
        <v>120.65625</v>
      </c>
      <c r="O46">
        <v>63.239061999999997</v>
      </c>
      <c r="P46">
        <v>139.31129999999999</v>
      </c>
      <c r="Q46">
        <v>0</v>
      </c>
      <c r="R46">
        <v>18.698699999999999</v>
      </c>
      <c r="S46">
        <v>21.6081</v>
      </c>
      <c r="T46">
        <v>0</v>
      </c>
      <c r="U46">
        <v>348.97500000000002</v>
      </c>
      <c r="V46">
        <v>12.960122</v>
      </c>
      <c r="W46">
        <v>46.399079999999998</v>
      </c>
      <c r="X46">
        <v>137.26089999999999</v>
      </c>
      <c r="Y46">
        <v>0</v>
      </c>
      <c r="Z46">
        <v>17.600000000000001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41.943600000000004</v>
      </c>
      <c r="AH46">
        <v>0</v>
      </c>
      <c r="AI46">
        <v>0</v>
      </c>
      <c r="AJ46">
        <v>0</v>
      </c>
      <c r="AK46">
        <v>52.869300000000003</v>
      </c>
      <c r="AL46">
        <v>11.62</v>
      </c>
      <c r="AM46">
        <v>0</v>
      </c>
      <c r="AN46">
        <v>0.69947999999999999</v>
      </c>
      <c r="AO46">
        <v>7.9379999999999997</v>
      </c>
      <c r="AP46">
        <v>9.6074999999999999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71.538697999999982</v>
      </c>
      <c r="BA46">
        <f t="shared" si="1"/>
        <v>1549.7803919999997</v>
      </c>
      <c r="BB46">
        <v>43</v>
      </c>
      <c r="BD46">
        <v>7.24</v>
      </c>
      <c r="BE46">
        <v>1.86</v>
      </c>
      <c r="BF46">
        <v>2.17</v>
      </c>
      <c r="BG46">
        <v>1.73</v>
      </c>
      <c r="BH46">
        <v>6.3</v>
      </c>
      <c r="BI46">
        <v>0.61</v>
      </c>
      <c r="BJ46">
        <v>1.42</v>
      </c>
      <c r="BK46">
        <v>1.24</v>
      </c>
      <c r="BL46">
        <v>0.79</v>
      </c>
      <c r="BM46">
        <v>0.08</v>
      </c>
      <c r="BN46">
        <v>3.52</v>
      </c>
      <c r="BO46">
        <v>1.89</v>
      </c>
      <c r="BP46">
        <v>0.26</v>
      </c>
      <c r="BQ46">
        <v>1.98</v>
      </c>
      <c r="BR46">
        <v>2.1800000000000002</v>
      </c>
      <c r="BS46">
        <v>0.94</v>
      </c>
      <c r="BT46">
        <v>2.8932340000000001</v>
      </c>
      <c r="BU46">
        <v>1.3481259999999999</v>
      </c>
      <c r="BV46">
        <v>2.4182000000000001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3.5355379999999998</v>
      </c>
      <c r="CN46">
        <v>0</v>
      </c>
      <c r="CO46">
        <v>2.157</v>
      </c>
      <c r="CP46">
        <v>4.2765000000000004</v>
      </c>
      <c r="CQ46">
        <v>0</v>
      </c>
      <c r="CR46">
        <v>0.68433200000000005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71.538697999999982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338.62380000000002</v>
      </c>
      <c r="L47">
        <v>0</v>
      </c>
      <c r="M47">
        <v>94.39</v>
      </c>
      <c r="N47">
        <v>120.65625</v>
      </c>
      <c r="O47">
        <v>63.239061999999997</v>
      </c>
      <c r="P47">
        <v>139.31129999999999</v>
      </c>
      <c r="Q47">
        <v>0</v>
      </c>
      <c r="R47">
        <v>18.698699999999999</v>
      </c>
      <c r="S47">
        <v>21.6081</v>
      </c>
      <c r="T47">
        <v>0</v>
      </c>
      <c r="U47">
        <v>348.97500000000002</v>
      </c>
      <c r="V47">
        <v>12.991042</v>
      </c>
      <c r="W47">
        <v>46.399079999999998</v>
      </c>
      <c r="X47">
        <v>137.26089999999999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41.943600000000004</v>
      </c>
      <c r="AH47">
        <v>0</v>
      </c>
      <c r="AI47">
        <v>0</v>
      </c>
      <c r="AJ47">
        <v>0</v>
      </c>
      <c r="AK47">
        <v>52.869300000000003</v>
      </c>
      <c r="AL47">
        <v>23.24</v>
      </c>
      <c r="AM47">
        <v>0</v>
      </c>
      <c r="AN47">
        <v>0.71891000000000005</v>
      </c>
      <c r="AO47">
        <v>7.9379999999999997</v>
      </c>
      <c r="AP47">
        <v>12.81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71.448697999999993</v>
      </c>
      <c r="BA47">
        <f t="shared" si="1"/>
        <v>1592.6870419999996</v>
      </c>
      <c r="BB47">
        <v>44</v>
      </c>
      <c r="BD47">
        <v>7.24</v>
      </c>
      <c r="BE47">
        <v>1.86</v>
      </c>
      <c r="BF47">
        <v>2.08</v>
      </c>
      <c r="BG47">
        <v>1.73</v>
      </c>
      <c r="BH47">
        <v>6.3</v>
      </c>
      <c r="BI47">
        <v>0.61</v>
      </c>
      <c r="BJ47">
        <v>1.42</v>
      </c>
      <c r="BK47">
        <v>1.24</v>
      </c>
      <c r="BL47">
        <v>0.79</v>
      </c>
      <c r="BM47">
        <v>0.08</v>
      </c>
      <c r="BN47">
        <v>3.52</v>
      </c>
      <c r="BO47">
        <v>1.89</v>
      </c>
      <c r="BP47">
        <v>0.26</v>
      </c>
      <c r="BQ47">
        <v>1.98</v>
      </c>
      <c r="BR47">
        <v>2.1800000000000002</v>
      </c>
      <c r="BS47">
        <v>0.94</v>
      </c>
      <c r="BT47">
        <v>2.8932340000000001</v>
      </c>
      <c r="BU47">
        <v>1.3481259999999999</v>
      </c>
      <c r="BV47">
        <v>2.4182000000000001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3.5355379999999998</v>
      </c>
      <c r="CN47">
        <v>0</v>
      </c>
      <c r="CO47">
        <v>2.157</v>
      </c>
      <c r="CP47">
        <v>4.2765000000000004</v>
      </c>
      <c r="CQ47">
        <v>0</v>
      </c>
      <c r="CR47">
        <v>0.68433200000000005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71.448697999999993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338.62380000000002</v>
      </c>
      <c r="L48">
        <v>0</v>
      </c>
      <c r="M48">
        <v>94.39</v>
      </c>
      <c r="N48">
        <v>120.65625</v>
      </c>
      <c r="O48">
        <v>63.239061999999997</v>
      </c>
      <c r="P48">
        <v>139.31129999999999</v>
      </c>
      <c r="Q48">
        <v>0</v>
      </c>
      <c r="R48">
        <v>18.698699999999999</v>
      </c>
      <c r="S48">
        <v>21.6081</v>
      </c>
      <c r="T48">
        <v>0</v>
      </c>
      <c r="U48">
        <v>348.97500000000002</v>
      </c>
      <c r="V48">
        <v>12.991042</v>
      </c>
      <c r="W48">
        <v>46.399079999999998</v>
      </c>
      <c r="X48">
        <v>137.26089999999999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41.943600000000004</v>
      </c>
      <c r="AH48">
        <v>0</v>
      </c>
      <c r="AI48">
        <v>0</v>
      </c>
      <c r="AJ48">
        <v>0</v>
      </c>
      <c r="AK48">
        <v>52.869300000000003</v>
      </c>
      <c r="AL48">
        <v>67.396000000000001</v>
      </c>
      <c r="AM48">
        <v>0</v>
      </c>
      <c r="AN48">
        <v>0.71891000000000005</v>
      </c>
      <c r="AO48">
        <v>7.9379999999999997</v>
      </c>
      <c r="AP48">
        <v>12.81</v>
      </c>
      <c r="AQ48">
        <v>0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71.448697999999993</v>
      </c>
      <c r="BA48">
        <f t="shared" si="1"/>
        <v>1636.8430419999995</v>
      </c>
      <c r="BB48">
        <v>45</v>
      </c>
      <c r="BD48">
        <v>7.24</v>
      </c>
      <c r="BE48">
        <v>1.86</v>
      </c>
      <c r="BF48">
        <v>2.08</v>
      </c>
      <c r="BG48">
        <v>1.73</v>
      </c>
      <c r="BH48">
        <v>6.3</v>
      </c>
      <c r="BI48">
        <v>0.61</v>
      </c>
      <c r="BJ48">
        <v>1.42</v>
      </c>
      <c r="BK48">
        <v>1.24</v>
      </c>
      <c r="BL48">
        <v>0.79</v>
      </c>
      <c r="BM48">
        <v>0.08</v>
      </c>
      <c r="BN48">
        <v>3.52</v>
      </c>
      <c r="BO48">
        <v>1.89</v>
      </c>
      <c r="BP48">
        <v>0.26</v>
      </c>
      <c r="BQ48">
        <v>1.98</v>
      </c>
      <c r="BR48">
        <v>2.1800000000000002</v>
      </c>
      <c r="BS48">
        <v>0.94</v>
      </c>
      <c r="BT48">
        <v>2.8932340000000001</v>
      </c>
      <c r="BU48">
        <v>1.3481259999999999</v>
      </c>
      <c r="BV48">
        <v>2.4182000000000001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3.5355379999999998</v>
      </c>
      <c r="CN48">
        <v>0</v>
      </c>
      <c r="CO48">
        <v>2.157</v>
      </c>
      <c r="CP48">
        <v>4.2765000000000004</v>
      </c>
      <c r="CQ48">
        <v>0</v>
      </c>
      <c r="CR48">
        <v>0.68433200000000005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71.448697999999993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298.47379999999998</v>
      </c>
      <c r="L49">
        <v>0</v>
      </c>
      <c r="M49">
        <v>94.39</v>
      </c>
      <c r="N49">
        <v>120.65625</v>
      </c>
      <c r="O49">
        <v>63.239061999999997</v>
      </c>
      <c r="P49">
        <v>139.31129999999999</v>
      </c>
      <c r="Q49">
        <v>0</v>
      </c>
      <c r="R49">
        <v>18.698699999999999</v>
      </c>
      <c r="S49">
        <v>21.6081</v>
      </c>
      <c r="T49">
        <v>0</v>
      </c>
      <c r="U49">
        <v>348.97500000000002</v>
      </c>
      <c r="V49">
        <v>14.067500000000001</v>
      </c>
      <c r="W49">
        <v>46.399079999999998</v>
      </c>
      <c r="X49">
        <v>137.26089999999999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41.943600000000004</v>
      </c>
      <c r="AH49">
        <v>0</v>
      </c>
      <c r="AI49">
        <v>0</v>
      </c>
      <c r="AJ49">
        <v>0</v>
      </c>
      <c r="AK49">
        <v>52.869300000000003</v>
      </c>
      <c r="AL49">
        <v>67.396000000000001</v>
      </c>
      <c r="AM49">
        <v>0</v>
      </c>
      <c r="AN49">
        <v>0.71891000000000005</v>
      </c>
      <c r="AO49">
        <v>7.9379999999999997</v>
      </c>
      <c r="AP49">
        <v>12.81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71.448697999999993</v>
      </c>
      <c r="BA49">
        <f t="shared" si="1"/>
        <v>1591.2156999999997</v>
      </c>
      <c r="BB49">
        <v>46</v>
      </c>
      <c r="BD49">
        <v>7.24</v>
      </c>
      <c r="BE49">
        <v>1.86</v>
      </c>
      <c r="BF49">
        <v>2.08</v>
      </c>
      <c r="BG49">
        <v>1.73</v>
      </c>
      <c r="BH49">
        <v>6.3</v>
      </c>
      <c r="BI49">
        <v>0.61</v>
      </c>
      <c r="BJ49">
        <v>1.42</v>
      </c>
      <c r="BK49">
        <v>1.24</v>
      </c>
      <c r="BL49">
        <v>0.79</v>
      </c>
      <c r="BM49">
        <v>0.08</v>
      </c>
      <c r="BN49">
        <v>3.52</v>
      </c>
      <c r="BO49">
        <v>1.89</v>
      </c>
      <c r="BP49">
        <v>0.26</v>
      </c>
      <c r="BQ49">
        <v>1.98</v>
      </c>
      <c r="BR49">
        <v>2.1800000000000002</v>
      </c>
      <c r="BS49">
        <v>0.94</v>
      </c>
      <c r="BT49">
        <v>2.8932340000000001</v>
      </c>
      <c r="BU49">
        <v>1.3481259999999999</v>
      </c>
      <c r="BV49">
        <v>2.4182000000000001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3.5355379999999998</v>
      </c>
      <c r="CN49">
        <v>0</v>
      </c>
      <c r="CO49">
        <v>2.157</v>
      </c>
      <c r="CP49">
        <v>4.2765000000000004</v>
      </c>
      <c r="CQ49">
        <v>0</v>
      </c>
      <c r="CR49">
        <v>0.68433200000000005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71.448697999999993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298.47379999999998</v>
      </c>
      <c r="L50">
        <v>0</v>
      </c>
      <c r="M50">
        <v>94.39</v>
      </c>
      <c r="N50">
        <v>120.65625</v>
      </c>
      <c r="O50">
        <v>63.239061999999997</v>
      </c>
      <c r="P50">
        <v>139.31129999999999</v>
      </c>
      <c r="Q50">
        <v>0</v>
      </c>
      <c r="R50">
        <v>18.698699999999999</v>
      </c>
      <c r="S50">
        <v>21.6081</v>
      </c>
      <c r="T50">
        <v>0</v>
      </c>
      <c r="U50">
        <v>348.97500000000002</v>
      </c>
      <c r="V50">
        <v>14.067500000000001</v>
      </c>
      <c r="W50">
        <v>46.399079999999998</v>
      </c>
      <c r="X50">
        <v>137.26089999999999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41.943600000000004</v>
      </c>
      <c r="AH50">
        <v>0</v>
      </c>
      <c r="AI50">
        <v>0</v>
      </c>
      <c r="AJ50">
        <v>0</v>
      </c>
      <c r="AK50">
        <v>52.869300000000003</v>
      </c>
      <c r="AL50">
        <v>67.396000000000001</v>
      </c>
      <c r="AM50">
        <v>0</v>
      </c>
      <c r="AN50">
        <v>0.71891000000000005</v>
      </c>
      <c r="AO50">
        <v>7.9379999999999997</v>
      </c>
      <c r="AP50">
        <v>12.81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71.538697999999982</v>
      </c>
      <c r="BA50">
        <f t="shared" si="1"/>
        <v>1591.3056999999999</v>
      </c>
      <c r="BB50">
        <v>47</v>
      </c>
      <c r="BD50">
        <v>7.24</v>
      </c>
      <c r="BE50">
        <v>1.86</v>
      </c>
      <c r="BF50">
        <v>2.17</v>
      </c>
      <c r="BG50">
        <v>1.73</v>
      </c>
      <c r="BH50">
        <v>6.3</v>
      </c>
      <c r="BI50">
        <v>0.61</v>
      </c>
      <c r="BJ50">
        <v>1.42</v>
      </c>
      <c r="BK50">
        <v>1.24</v>
      </c>
      <c r="BL50">
        <v>0.79</v>
      </c>
      <c r="BM50">
        <v>0.08</v>
      </c>
      <c r="BN50">
        <v>3.52</v>
      </c>
      <c r="BO50">
        <v>1.89</v>
      </c>
      <c r="BP50">
        <v>0.26</v>
      </c>
      <c r="BQ50">
        <v>1.98</v>
      </c>
      <c r="BR50">
        <v>2.1800000000000002</v>
      </c>
      <c r="BS50">
        <v>0.94</v>
      </c>
      <c r="BT50">
        <v>2.8932340000000001</v>
      </c>
      <c r="BU50">
        <v>1.3481259999999999</v>
      </c>
      <c r="BV50">
        <v>2.4182000000000001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3.5355379999999998</v>
      </c>
      <c r="CN50">
        <v>0</v>
      </c>
      <c r="CO50">
        <v>2.157</v>
      </c>
      <c r="CP50">
        <v>4.2765000000000004</v>
      </c>
      <c r="CQ50">
        <v>0</v>
      </c>
      <c r="CR50">
        <v>0.68433200000000005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71.538697999999982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298.47379999999998</v>
      </c>
      <c r="L51">
        <v>0</v>
      </c>
      <c r="M51">
        <v>94.39</v>
      </c>
      <c r="N51">
        <v>120.65625</v>
      </c>
      <c r="O51">
        <v>63.239061999999997</v>
      </c>
      <c r="P51">
        <v>139.31129999999999</v>
      </c>
      <c r="Q51">
        <v>0</v>
      </c>
      <c r="R51">
        <v>18.698699999999999</v>
      </c>
      <c r="S51">
        <v>21.6081</v>
      </c>
      <c r="T51">
        <v>0</v>
      </c>
      <c r="U51">
        <v>348.97500000000002</v>
      </c>
      <c r="V51">
        <v>14.067500000000001</v>
      </c>
      <c r="W51">
        <v>46.399079999999998</v>
      </c>
      <c r="X51">
        <v>137.26089999999999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41.943600000000004</v>
      </c>
      <c r="AH51">
        <v>0</v>
      </c>
      <c r="AI51">
        <v>0</v>
      </c>
      <c r="AJ51">
        <v>0</v>
      </c>
      <c r="AK51">
        <v>52.869300000000003</v>
      </c>
      <c r="AL51">
        <v>67.396000000000001</v>
      </c>
      <c r="AM51">
        <v>0</v>
      </c>
      <c r="AN51">
        <v>0.71891000000000005</v>
      </c>
      <c r="AO51">
        <v>7.9379999999999997</v>
      </c>
      <c r="AP51">
        <v>12.81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71.538697999999982</v>
      </c>
      <c r="BA51">
        <f t="shared" si="1"/>
        <v>1591.3056999999999</v>
      </c>
      <c r="BB51">
        <v>48</v>
      </c>
      <c r="BD51">
        <v>7.24</v>
      </c>
      <c r="BE51">
        <v>1.86</v>
      </c>
      <c r="BF51">
        <v>2.17</v>
      </c>
      <c r="BG51">
        <v>1.73</v>
      </c>
      <c r="BH51">
        <v>6.3</v>
      </c>
      <c r="BI51">
        <v>0.61</v>
      </c>
      <c r="BJ51">
        <v>1.42</v>
      </c>
      <c r="BK51">
        <v>1.24</v>
      </c>
      <c r="BL51">
        <v>0.79</v>
      </c>
      <c r="BM51">
        <v>0.08</v>
      </c>
      <c r="BN51">
        <v>3.52</v>
      </c>
      <c r="BO51">
        <v>1.89</v>
      </c>
      <c r="BP51">
        <v>0.26</v>
      </c>
      <c r="BQ51">
        <v>1.98</v>
      </c>
      <c r="BR51">
        <v>2.1800000000000002</v>
      </c>
      <c r="BS51">
        <v>0.94</v>
      </c>
      <c r="BT51">
        <v>2.8932340000000001</v>
      </c>
      <c r="BU51">
        <v>1.3481259999999999</v>
      </c>
      <c r="BV51">
        <v>2.4182000000000001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3.5355379999999998</v>
      </c>
      <c r="CN51">
        <v>0</v>
      </c>
      <c r="CO51">
        <v>2.157</v>
      </c>
      <c r="CP51">
        <v>4.2765000000000004</v>
      </c>
      <c r="CQ51">
        <v>0</v>
      </c>
      <c r="CR51">
        <v>0.68433200000000005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71.538697999999982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298.47379999999998</v>
      </c>
      <c r="L52">
        <v>0</v>
      </c>
      <c r="M52">
        <v>94.39</v>
      </c>
      <c r="N52">
        <v>120.65625</v>
      </c>
      <c r="O52">
        <v>63.239061999999997</v>
      </c>
      <c r="P52">
        <v>139.31129999999999</v>
      </c>
      <c r="Q52">
        <v>0</v>
      </c>
      <c r="R52">
        <v>18.698699999999999</v>
      </c>
      <c r="S52">
        <v>21.6081</v>
      </c>
      <c r="T52">
        <v>0</v>
      </c>
      <c r="U52">
        <v>348.97500000000002</v>
      </c>
      <c r="V52">
        <v>14.067500000000001</v>
      </c>
      <c r="W52">
        <v>46.399079999999998</v>
      </c>
      <c r="X52">
        <v>137.26089999999999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41.943600000000004</v>
      </c>
      <c r="AH52">
        <v>0</v>
      </c>
      <c r="AI52">
        <v>0</v>
      </c>
      <c r="AJ52">
        <v>0</v>
      </c>
      <c r="AK52">
        <v>52.869300000000003</v>
      </c>
      <c r="AL52">
        <v>23.24</v>
      </c>
      <c r="AM52">
        <v>0</v>
      </c>
      <c r="AN52">
        <v>0.71891000000000005</v>
      </c>
      <c r="AO52">
        <v>7.9379999999999997</v>
      </c>
      <c r="AP52">
        <v>12.81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71.538697999999982</v>
      </c>
      <c r="BA52">
        <f t="shared" si="1"/>
        <v>1547.1496999999999</v>
      </c>
      <c r="BB52">
        <v>49</v>
      </c>
      <c r="BD52">
        <v>7.24</v>
      </c>
      <c r="BE52">
        <v>1.86</v>
      </c>
      <c r="BF52">
        <v>2.17</v>
      </c>
      <c r="BG52">
        <v>1.73</v>
      </c>
      <c r="BH52">
        <v>6.3</v>
      </c>
      <c r="BI52">
        <v>0.61</v>
      </c>
      <c r="BJ52">
        <v>1.42</v>
      </c>
      <c r="BK52">
        <v>1.24</v>
      </c>
      <c r="BL52">
        <v>0.79</v>
      </c>
      <c r="BM52">
        <v>0.08</v>
      </c>
      <c r="BN52">
        <v>3.52</v>
      </c>
      <c r="BO52">
        <v>1.89</v>
      </c>
      <c r="BP52">
        <v>0.26</v>
      </c>
      <c r="BQ52">
        <v>1.98</v>
      </c>
      <c r="BR52">
        <v>2.1800000000000002</v>
      </c>
      <c r="BS52">
        <v>0.94</v>
      </c>
      <c r="BT52">
        <v>2.8932340000000001</v>
      </c>
      <c r="BU52">
        <v>1.3481259999999999</v>
      </c>
      <c r="BV52">
        <v>2.4182000000000001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3.5355379999999998</v>
      </c>
      <c r="CN52">
        <v>0</v>
      </c>
      <c r="CO52">
        <v>2.157</v>
      </c>
      <c r="CP52">
        <v>4.2765000000000004</v>
      </c>
      <c r="CQ52">
        <v>0</v>
      </c>
      <c r="CR52">
        <v>0.68433200000000005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71.538697999999982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298.47379999999998</v>
      </c>
      <c r="L53">
        <v>0</v>
      </c>
      <c r="M53">
        <v>94.39</v>
      </c>
      <c r="N53">
        <v>120.65625</v>
      </c>
      <c r="O53">
        <v>63.239061999999997</v>
      </c>
      <c r="P53">
        <v>139.31129999999999</v>
      </c>
      <c r="Q53">
        <v>0</v>
      </c>
      <c r="R53">
        <v>18.698699999999999</v>
      </c>
      <c r="S53">
        <v>21.6081</v>
      </c>
      <c r="T53">
        <v>0</v>
      </c>
      <c r="U53">
        <v>348.97500000000002</v>
      </c>
      <c r="V53">
        <v>14.067500000000001</v>
      </c>
      <c r="W53">
        <v>46.399079999999998</v>
      </c>
      <c r="X53">
        <v>137.26089999999999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41.943600000000004</v>
      </c>
      <c r="AH53">
        <v>0</v>
      </c>
      <c r="AI53">
        <v>0</v>
      </c>
      <c r="AJ53">
        <v>0</v>
      </c>
      <c r="AK53">
        <v>52.869300000000003</v>
      </c>
      <c r="AL53">
        <v>11.62</v>
      </c>
      <c r="AM53">
        <v>0</v>
      </c>
      <c r="AN53">
        <v>0.71891000000000005</v>
      </c>
      <c r="AO53">
        <v>7.9379999999999997</v>
      </c>
      <c r="AP53">
        <v>9.6074999999999999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71.538697999999982</v>
      </c>
      <c r="BA53">
        <f t="shared" si="1"/>
        <v>1532.3271999999999</v>
      </c>
      <c r="BB53">
        <v>50</v>
      </c>
      <c r="BD53">
        <v>7.24</v>
      </c>
      <c r="BE53">
        <v>1.86</v>
      </c>
      <c r="BF53">
        <v>2.17</v>
      </c>
      <c r="BG53">
        <v>1.73</v>
      </c>
      <c r="BH53">
        <v>6.3</v>
      </c>
      <c r="BI53">
        <v>0.61</v>
      </c>
      <c r="BJ53">
        <v>1.42</v>
      </c>
      <c r="BK53">
        <v>1.24</v>
      </c>
      <c r="BL53">
        <v>0.79</v>
      </c>
      <c r="BM53">
        <v>0.08</v>
      </c>
      <c r="BN53">
        <v>3.52</v>
      </c>
      <c r="BO53">
        <v>1.89</v>
      </c>
      <c r="BP53">
        <v>0.26</v>
      </c>
      <c r="BQ53">
        <v>1.98</v>
      </c>
      <c r="BR53">
        <v>2.1800000000000002</v>
      </c>
      <c r="BS53">
        <v>0.94</v>
      </c>
      <c r="BT53">
        <v>2.8932340000000001</v>
      </c>
      <c r="BU53">
        <v>1.3481259999999999</v>
      </c>
      <c r="BV53">
        <v>2.4182000000000001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3.5355379999999998</v>
      </c>
      <c r="CN53">
        <v>0</v>
      </c>
      <c r="CO53">
        <v>2.157</v>
      </c>
      <c r="CP53">
        <v>4.2765000000000004</v>
      </c>
      <c r="CQ53">
        <v>0</v>
      </c>
      <c r="CR53">
        <v>0.68433200000000005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71.538697999999982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298.47379999999998</v>
      </c>
      <c r="L54">
        <v>0</v>
      </c>
      <c r="M54">
        <v>94.39</v>
      </c>
      <c r="N54">
        <v>120.65625</v>
      </c>
      <c r="O54">
        <v>63.239061999999997</v>
      </c>
      <c r="P54">
        <v>139.31129999999999</v>
      </c>
      <c r="Q54">
        <v>0</v>
      </c>
      <c r="R54">
        <v>18.698699999999999</v>
      </c>
      <c r="S54">
        <v>21.6081</v>
      </c>
      <c r="T54">
        <v>0</v>
      </c>
      <c r="U54">
        <v>348.97500000000002</v>
      </c>
      <c r="V54">
        <v>14.067500000000001</v>
      </c>
      <c r="W54">
        <v>46.399079999999998</v>
      </c>
      <c r="X54">
        <v>137.26089999999999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41.943600000000004</v>
      </c>
      <c r="AH54">
        <v>0</v>
      </c>
      <c r="AI54">
        <v>0</v>
      </c>
      <c r="AJ54">
        <v>0</v>
      </c>
      <c r="AK54">
        <v>52.869300000000003</v>
      </c>
      <c r="AL54">
        <v>11.62</v>
      </c>
      <c r="AM54">
        <v>0</v>
      </c>
      <c r="AN54">
        <v>0.71891000000000005</v>
      </c>
      <c r="AO54">
        <v>7.9379999999999997</v>
      </c>
      <c r="AP54">
        <v>9.6074999999999999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71.478697999999994</v>
      </c>
      <c r="BA54">
        <f t="shared" si="1"/>
        <v>1532.2671999999998</v>
      </c>
      <c r="BB54">
        <v>51</v>
      </c>
      <c r="BD54">
        <v>7.24</v>
      </c>
      <c r="BE54">
        <v>1.86</v>
      </c>
      <c r="BF54">
        <v>2.17</v>
      </c>
      <c r="BG54">
        <v>1.73</v>
      </c>
      <c r="BH54">
        <v>6.3</v>
      </c>
      <c r="BI54">
        <v>0.6</v>
      </c>
      <c r="BJ54">
        <v>1.37</v>
      </c>
      <c r="BK54">
        <v>1.24</v>
      </c>
      <c r="BL54">
        <v>0.79</v>
      </c>
      <c r="BM54">
        <v>0.08</v>
      </c>
      <c r="BN54">
        <v>3.52</v>
      </c>
      <c r="BO54">
        <v>1.89</v>
      </c>
      <c r="BP54">
        <v>0.26</v>
      </c>
      <c r="BQ54">
        <v>1.98</v>
      </c>
      <c r="BR54">
        <v>2.1800000000000002</v>
      </c>
      <c r="BS54">
        <v>0.94</v>
      </c>
      <c r="BT54">
        <v>2.8932340000000001</v>
      </c>
      <c r="BU54">
        <v>1.3481259999999999</v>
      </c>
      <c r="BV54">
        <v>2.4182000000000001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3.5355379999999998</v>
      </c>
      <c r="CN54">
        <v>0</v>
      </c>
      <c r="CO54">
        <v>2.157</v>
      </c>
      <c r="CP54">
        <v>4.2765000000000004</v>
      </c>
      <c r="CQ54">
        <v>0</v>
      </c>
      <c r="CR54">
        <v>0.68433200000000005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71.478697999999994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298.47379999999998</v>
      </c>
      <c r="L55">
        <v>0</v>
      </c>
      <c r="M55">
        <v>94.39</v>
      </c>
      <c r="N55">
        <v>120.65625</v>
      </c>
      <c r="O55">
        <v>63.239061999999997</v>
      </c>
      <c r="P55">
        <v>139.31129999999999</v>
      </c>
      <c r="Q55">
        <v>0</v>
      </c>
      <c r="R55">
        <v>9.3918999999999997</v>
      </c>
      <c r="S55">
        <v>13.812047</v>
      </c>
      <c r="T55">
        <v>0</v>
      </c>
      <c r="U55">
        <v>348.97500000000002</v>
      </c>
      <c r="V55">
        <v>15.463198999999999</v>
      </c>
      <c r="W55">
        <v>46.399079999999998</v>
      </c>
      <c r="X55">
        <v>137.26089999999999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41.943600000000004</v>
      </c>
      <c r="AH55">
        <v>0</v>
      </c>
      <c r="AI55">
        <v>0</v>
      </c>
      <c r="AJ55">
        <v>0</v>
      </c>
      <c r="AK55">
        <v>52.869300000000003</v>
      </c>
      <c r="AL55">
        <v>11.62</v>
      </c>
      <c r="AM55">
        <v>0</v>
      </c>
      <c r="AN55">
        <v>0.71891000000000005</v>
      </c>
      <c r="AO55">
        <v>7.9379999999999997</v>
      </c>
      <c r="AP55">
        <v>9.6074999999999999</v>
      </c>
      <c r="AQ55">
        <v>0</v>
      </c>
      <c r="AR55">
        <v>52.991999999999997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71.478697999999994</v>
      </c>
      <c r="BA55">
        <f t="shared" si="1"/>
        <v>1566.2400459999997</v>
      </c>
      <c r="BB55">
        <v>52</v>
      </c>
      <c r="BD55">
        <v>7.24</v>
      </c>
      <c r="BE55">
        <v>1.86</v>
      </c>
      <c r="BF55">
        <v>2.17</v>
      </c>
      <c r="BG55">
        <v>1.73</v>
      </c>
      <c r="BH55">
        <v>6.3</v>
      </c>
      <c r="BI55">
        <v>0.6</v>
      </c>
      <c r="BJ55">
        <v>1.37</v>
      </c>
      <c r="BK55">
        <v>1.24</v>
      </c>
      <c r="BL55">
        <v>0.79</v>
      </c>
      <c r="BM55">
        <v>0.08</v>
      </c>
      <c r="BN55">
        <v>3.52</v>
      </c>
      <c r="BO55">
        <v>1.89</v>
      </c>
      <c r="BP55">
        <v>0.26</v>
      </c>
      <c r="BQ55">
        <v>1.98</v>
      </c>
      <c r="BR55">
        <v>2.1800000000000002</v>
      </c>
      <c r="BS55">
        <v>0.94</v>
      </c>
      <c r="BT55">
        <v>2.8932340000000001</v>
      </c>
      <c r="BU55">
        <v>1.3481259999999999</v>
      </c>
      <c r="BV55">
        <v>2.4182000000000001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3.5355379999999998</v>
      </c>
      <c r="CN55">
        <v>0</v>
      </c>
      <c r="CO55">
        <v>2.157</v>
      </c>
      <c r="CP55">
        <v>4.2765000000000004</v>
      </c>
      <c r="CQ55">
        <v>0</v>
      </c>
      <c r="CR55">
        <v>0.68433200000000005</v>
      </c>
      <c r="CS55">
        <v>2.24878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71.478697999999994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298.47379999999998</v>
      </c>
      <c r="L56">
        <v>0</v>
      </c>
      <c r="M56">
        <v>94.39</v>
      </c>
      <c r="N56">
        <v>120.65625</v>
      </c>
      <c r="O56">
        <v>63.239061999999997</v>
      </c>
      <c r="P56">
        <v>139.31129999999999</v>
      </c>
      <c r="Q56">
        <v>0</v>
      </c>
      <c r="R56">
        <v>9.3918999999999997</v>
      </c>
      <c r="S56">
        <v>10.395091000000001</v>
      </c>
      <c r="T56">
        <v>0</v>
      </c>
      <c r="U56">
        <v>348.97500000000002</v>
      </c>
      <c r="V56">
        <v>15.463198999999999</v>
      </c>
      <c r="W56">
        <v>46.399079999999998</v>
      </c>
      <c r="X56">
        <v>137.26089999999999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41.943600000000004</v>
      </c>
      <c r="AH56">
        <v>0</v>
      </c>
      <c r="AI56">
        <v>0</v>
      </c>
      <c r="AJ56">
        <v>0</v>
      </c>
      <c r="AK56">
        <v>52.869300000000003</v>
      </c>
      <c r="AL56">
        <v>11.62</v>
      </c>
      <c r="AM56">
        <v>0</v>
      </c>
      <c r="AN56">
        <v>0.71891000000000005</v>
      </c>
      <c r="AO56">
        <v>7.9379999999999997</v>
      </c>
      <c r="AP56">
        <v>9.6074999999999999</v>
      </c>
      <c r="AQ56">
        <v>0</v>
      </c>
      <c r="AR56">
        <v>52.991999999999997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71.478697999999994</v>
      </c>
      <c r="BA56">
        <f t="shared" si="1"/>
        <v>1562.8230899999996</v>
      </c>
      <c r="BB56">
        <v>53</v>
      </c>
      <c r="BD56">
        <v>7.24</v>
      </c>
      <c r="BE56">
        <v>1.86</v>
      </c>
      <c r="BF56">
        <v>2.17</v>
      </c>
      <c r="BG56">
        <v>1.73</v>
      </c>
      <c r="BH56">
        <v>6.3</v>
      </c>
      <c r="BI56">
        <v>0.6</v>
      </c>
      <c r="BJ56">
        <v>1.37</v>
      </c>
      <c r="BK56">
        <v>1.24</v>
      </c>
      <c r="BL56">
        <v>0.79</v>
      </c>
      <c r="BM56">
        <v>0.08</v>
      </c>
      <c r="BN56">
        <v>3.52</v>
      </c>
      <c r="BO56">
        <v>1.89</v>
      </c>
      <c r="BP56">
        <v>0.26</v>
      </c>
      <c r="BQ56">
        <v>1.98</v>
      </c>
      <c r="BR56">
        <v>2.1800000000000002</v>
      </c>
      <c r="BS56">
        <v>0.94</v>
      </c>
      <c r="BT56">
        <v>2.8932340000000001</v>
      </c>
      <c r="BU56">
        <v>1.3481259999999999</v>
      </c>
      <c r="BV56">
        <v>2.4182000000000001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3.5355379999999998</v>
      </c>
      <c r="CN56">
        <v>0</v>
      </c>
      <c r="CO56">
        <v>2.157</v>
      </c>
      <c r="CP56">
        <v>4.2765000000000004</v>
      </c>
      <c r="CQ56">
        <v>0</v>
      </c>
      <c r="CR56">
        <v>0.68433200000000005</v>
      </c>
      <c r="CS56">
        <v>2.24878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71.478697999999994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298.47379999999998</v>
      </c>
      <c r="L57">
        <v>0</v>
      </c>
      <c r="M57">
        <v>94.39</v>
      </c>
      <c r="N57">
        <v>120.65625</v>
      </c>
      <c r="O57">
        <v>63.239061999999997</v>
      </c>
      <c r="P57">
        <v>139.31129999999999</v>
      </c>
      <c r="Q57">
        <v>0</v>
      </c>
      <c r="R57">
        <v>9.3918999999999997</v>
      </c>
      <c r="S57">
        <v>10.0261</v>
      </c>
      <c r="T57">
        <v>0</v>
      </c>
      <c r="U57">
        <v>348.97500000000002</v>
      </c>
      <c r="V57">
        <v>15.463198999999999</v>
      </c>
      <c r="W57">
        <v>46.399079999999998</v>
      </c>
      <c r="X57">
        <v>137.26089999999999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0</v>
      </c>
      <c r="AF57">
        <v>0</v>
      </c>
      <c r="AG57">
        <v>41.943600000000004</v>
      </c>
      <c r="AH57">
        <v>0</v>
      </c>
      <c r="AI57">
        <v>0</v>
      </c>
      <c r="AJ57">
        <v>0</v>
      </c>
      <c r="AK57">
        <v>52.869300000000003</v>
      </c>
      <c r="AL57">
        <v>11.62</v>
      </c>
      <c r="AM57">
        <v>0</v>
      </c>
      <c r="AN57">
        <v>0.71891000000000005</v>
      </c>
      <c r="AO57">
        <v>7.9379999999999997</v>
      </c>
      <c r="AP57">
        <v>9.6074999999999999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71.518697999999986</v>
      </c>
      <c r="BA57">
        <f t="shared" si="1"/>
        <v>1512.8140989999999</v>
      </c>
      <c r="BB57">
        <v>54</v>
      </c>
      <c r="BD57">
        <v>7.24</v>
      </c>
      <c r="BE57">
        <v>1.86</v>
      </c>
      <c r="BF57">
        <v>2.21</v>
      </c>
      <c r="BG57">
        <v>1.73</v>
      </c>
      <c r="BH57">
        <v>6.3</v>
      </c>
      <c r="BI57">
        <v>0.6</v>
      </c>
      <c r="BJ57">
        <v>1.37</v>
      </c>
      <c r="BK57">
        <v>1.24</v>
      </c>
      <c r="BL57">
        <v>0.79</v>
      </c>
      <c r="BM57">
        <v>0.08</v>
      </c>
      <c r="BN57">
        <v>3.52</v>
      </c>
      <c r="BO57">
        <v>1.89</v>
      </c>
      <c r="BP57">
        <v>0.26</v>
      </c>
      <c r="BQ57">
        <v>1.98</v>
      </c>
      <c r="BR57">
        <v>2.1800000000000002</v>
      </c>
      <c r="BS57">
        <v>0.94</v>
      </c>
      <c r="BT57">
        <v>2.8932340000000001</v>
      </c>
      <c r="BU57">
        <v>1.3481259999999999</v>
      </c>
      <c r="BV57">
        <v>2.4182000000000001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3.5355379999999998</v>
      </c>
      <c r="CN57">
        <v>0</v>
      </c>
      <c r="CO57">
        <v>2.157</v>
      </c>
      <c r="CP57">
        <v>4.2765000000000004</v>
      </c>
      <c r="CQ57">
        <v>0</v>
      </c>
      <c r="CR57">
        <v>0.68433200000000005</v>
      </c>
      <c r="CS57">
        <v>2.24878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71.518697999999986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298.47379999999998</v>
      </c>
      <c r="L58">
        <v>0</v>
      </c>
      <c r="M58">
        <v>94.39</v>
      </c>
      <c r="N58">
        <v>120.65625</v>
      </c>
      <c r="O58">
        <v>63.239061999999997</v>
      </c>
      <c r="P58">
        <v>139.31129999999999</v>
      </c>
      <c r="Q58">
        <v>0</v>
      </c>
      <c r="R58">
        <v>9.3918999999999997</v>
      </c>
      <c r="S58">
        <v>10.0261</v>
      </c>
      <c r="T58">
        <v>0</v>
      </c>
      <c r="U58">
        <v>348.97500000000002</v>
      </c>
      <c r="V58">
        <v>15.463198999999999</v>
      </c>
      <c r="W58">
        <v>46.399079999999998</v>
      </c>
      <c r="X58">
        <v>137.26089999999999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41.943600000000004</v>
      </c>
      <c r="AH58">
        <v>0</v>
      </c>
      <c r="AI58">
        <v>0</v>
      </c>
      <c r="AJ58">
        <v>0</v>
      </c>
      <c r="AK58">
        <v>52.869300000000003</v>
      </c>
      <c r="AL58">
        <v>11.62</v>
      </c>
      <c r="AM58">
        <v>0</v>
      </c>
      <c r="AN58">
        <v>0.71891000000000005</v>
      </c>
      <c r="AO58">
        <v>7.9379999999999997</v>
      </c>
      <c r="AP58">
        <v>9.6074999999999999</v>
      </c>
      <c r="AQ58">
        <v>0</v>
      </c>
      <c r="AR58">
        <v>3.3119999999999998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71.518697999999986</v>
      </c>
      <c r="BA58">
        <f t="shared" si="1"/>
        <v>1512.8140989999999</v>
      </c>
      <c r="BB58">
        <v>55</v>
      </c>
      <c r="BD58">
        <v>7.24</v>
      </c>
      <c r="BE58">
        <v>1.86</v>
      </c>
      <c r="BF58">
        <v>2.21</v>
      </c>
      <c r="BG58">
        <v>1.73</v>
      </c>
      <c r="BH58">
        <v>6.3</v>
      </c>
      <c r="BI58">
        <v>0.6</v>
      </c>
      <c r="BJ58">
        <v>1.37</v>
      </c>
      <c r="BK58">
        <v>1.24</v>
      </c>
      <c r="BL58">
        <v>0.79</v>
      </c>
      <c r="BM58">
        <v>0.08</v>
      </c>
      <c r="BN58">
        <v>3.52</v>
      </c>
      <c r="BO58">
        <v>1.89</v>
      </c>
      <c r="BP58">
        <v>0.26</v>
      </c>
      <c r="BQ58">
        <v>1.98</v>
      </c>
      <c r="BR58">
        <v>2.1800000000000002</v>
      </c>
      <c r="BS58">
        <v>0.94</v>
      </c>
      <c r="BT58">
        <v>2.8932340000000001</v>
      </c>
      <c r="BU58">
        <v>1.3481259999999999</v>
      </c>
      <c r="BV58">
        <v>2.4182000000000001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3.5355379999999998</v>
      </c>
      <c r="CN58">
        <v>0</v>
      </c>
      <c r="CO58">
        <v>2.157</v>
      </c>
      <c r="CP58">
        <v>4.2765000000000004</v>
      </c>
      <c r="CQ58">
        <v>0</v>
      </c>
      <c r="CR58">
        <v>0.68433200000000005</v>
      </c>
      <c r="CS58">
        <v>2.24878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71.518697999999986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298.47379999999998</v>
      </c>
      <c r="L59">
        <v>0</v>
      </c>
      <c r="M59">
        <v>94.39</v>
      </c>
      <c r="N59">
        <v>120.65625</v>
      </c>
      <c r="O59">
        <v>63.239061999999997</v>
      </c>
      <c r="P59">
        <v>139.31129999999999</v>
      </c>
      <c r="Q59">
        <v>0</v>
      </c>
      <c r="R59">
        <v>9.3918999999999997</v>
      </c>
      <c r="S59">
        <v>10.0261</v>
      </c>
      <c r="T59">
        <v>0</v>
      </c>
      <c r="U59">
        <v>348.97500000000002</v>
      </c>
      <c r="V59">
        <v>20.663198999999999</v>
      </c>
      <c r="W59">
        <v>46.399079999999998</v>
      </c>
      <c r="X59">
        <v>127.26090000000001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41.943600000000004</v>
      </c>
      <c r="AH59">
        <v>0</v>
      </c>
      <c r="AI59">
        <v>0</v>
      </c>
      <c r="AJ59">
        <v>0</v>
      </c>
      <c r="AK59">
        <v>52.869300000000003</v>
      </c>
      <c r="AL59">
        <v>11.62</v>
      </c>
      <c r="AM59">
        <v>0</v>
      </c>
      <c r="AN59">
        <v>0.71891000000000005</v>
      </c>
      <c r="AO59">
        <v>7.9379999999999997</v>
      </c>
      <c r="AP59">
        <v>9.6074999999999999</v>
      </c>
      <c r="AQ59">
        <v>0</v>
      </c>
      <c r="AR59">
        <v>3.3119999999999998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71.518697999999986</v>
      </c>
      <c r="BA59">
        <f t="shared" si="1"/>
        <v>1508.014099</v>
      </c>
      <c r="BB59">
        <v>56</v>
      </c>
      <c r="BD59">
        <v>7.24</v>
      </c>
      <c r="BE59">
        <v>1.86</v>
      </c>
      <c r="BF59">
        <v>2.21</v>
      </c>
      <c r="BG59">
        <v>1.73</v>
      </c>
      <c r="BH59">
        <v>6.3</v>
      </c>
      <c r="BI59">
        <v>0.6</v>
      </c>
      <c r="BJ59">
        <v>1.37</v>
      </c>
      <c r="BK59">
        <v>1.24</v>
      </c>
      <c r="BL59">
        <v>0.79</v>
      </c>
      <c r="BM59">
        <v>0.08</v>
      </c>
      <c r="BN59">
        <v>3.52</v>
      </c>
      <c r="BO59">
        <v>1.89</v>
      </c>
      <c r="BP59">
        <v>0.26</v>
      </c>
      <c r="BQ59">
        <v>1.98</v>
      </c>
      <c r="BR59">
        <v>2.1800000000000002</v>
      </c>
      <c r="BS59">
        <v>0.94</v>
      </c>
      <c r="BT59">
        <v>2.8932340000000001</v>
      </c>
      <c r="BU59">
        <v>1.3481259999999999</v>
      </c>
      <c r="BV59">
        <v>2.4182000000000001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3.5355379999999998</v>
      </c>
      <c r="CN59">
        <v>0</v>
      </c>
      <c r="CO59">
        <v>2.157</v>
      </c>
      <c r="CP59">
        <v>4.2765000000000004</v>
      </c>
      <c r="CQ59">
        <v>0</v>
      </c>
      <c r="CR59">
        <v>0.68433200000000005</v>
      </c>
      <c r="CS59">
        <v>2.24878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71.518697999999986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298.47379999999998</v>
      </c>
      <c r="L60">
        <v>0</v>
      </c>
      <c r="M60">
        <v>94.39</v>
      </c>
      <c r="N60">
        <v>120.65625</v>
      </c>
      <c r="O60">
        <v>63.239061999999997</v>
      </c>
      <c r="P60">
        <v>139.31129999999999</v>
      </c>
      <c r="Q60">
        <v>0</v>
      </c>
      <c r="R60">
        <v>9.3918999999999997</v>
      </c>
      <c r="S60">
        <v>10.0261</v>
      </c>
      <c r="T60">
        <v>0</v>
      </c>
      <c r="U60">
        <v>348.97500000000002</v>
      </c>
      <c r="V60">
        <v>20.663198999999999</v>
      </c>
      <c r="W60">
        <v>46.399079999999998</v>
      </c>
      <c r="X60">
        <v>127.26090000000001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41.943600000000004</v>
      </c>
      <c r="AH60">
        <v>0</v>
      </c>
      <c r="AI60">
        <v>0</v>
      </c>
      <c r="AJ60">
        <v>0</v>
      </c>
      <c r="AK60">
        <v>52.869300000000003</v>
      </c>
      <c r="AL60">
        <v>11.62</v>
      </c>
      <c r="AM60">
        <v>0</v>
      </c>
      <c r="AN60">
        <v>0.71891000000000005</v>
      </c>
      <c r="AO60">
        <v>7.9379999999999997</v>
      </c>
      <c r="AP60">
        <v>9.6074999999999999</v>
      </c>
      <c r="AQ60">
        <v>0</v>
      </c>
      <c r="AR60">
        <v>3.3119999999999998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71.518697999999986</v>
      </c>
      <c r="BA60">
        <f t="shared" si="1"/>
        <v>1508.014099</v>
      </c>
      <c r="BB60">
        <v>57</v>
      </c>
      <c r="BD60">
        <v>7.24</v>
      </c>
      <c r="BE60">
        <v>1.86</v>
      </c>
      <c r="BF60">
        <v>2.21</v>
      </c>
      <c r="BG60">
        <v>1.73</v>
      </c>
      <c r="BH60">
        <v>6.3</v>
      </c>
      <c r="BI60">
        <v>0.6</v>
      </c>
      <c r="BJ60">
        <v>1.37</v>
      </c>
      <c r="BK60">
        <v>1.24</v>
      </c>
      <c r="BL60">
        <v>0.79</v>
      </c>
      <c r="BM60">
        <v>0.08</v>
      </c>
      <c r="BN60">
        <v>3.52</v>
      </c>
      <c r="BO60">
        <v>1.89</v>
      </c>
      <c r="BP60">
        <v>0.26</v>
      </c>
      <c r="BQ60">
        <v>1.98</v>
      </c>
      <c r="BR60">
        <v>2.1800000000000002</v>
      </c>
      <c r="BS60">
        <v>0.94</v>
      </c>
      <c r="BT60">
        <v>2.8932340000000001</v>
      </c>
      <c r="BU60">
        <v>1.3481259999999999</v>
      </c>
      <c r="BV60">
        <v>2.4182000000000001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3.5355379999999998</v>
      </c>
      <c r="CN60">
        <v>0</v>
      </c>
      <c r="CO60">
        <v>2.157</v>
      </c>
      <c r="CP60">
        <v>4.2765000000000004</v>
      </c>
      <c r="CQ60">
        <v>0</v>
      </c>
      <c r="CR60">
        <v>0.68433200000000005</v>
      </c>
      <c r="CS60">
        <v>2.24878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71.518697999999986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298.47379999999998</v>
      </c>
      <c r="L61">
        <v>0</v>
      </c>
      <c r="M61">
        <v>94.39</v>
      </c>
      <c r="N61">
        <v>120.65625</v>
      </c>
      <c r="O61">
        <v>63.239061999999997</v>
      </c>
      <c r="P61">
        <v>139.31129999999999</v>
      </c>
      <c r="Q61">
        <v>0</v>
      </c>
      <c r="R61">
        <v>18.698699999999999</v>
      </c>
      <c r="S61">
        <v>21.6081</v>
      </c>
      <c r="T61">
        <v>0</v>
      </c>
      <c r="U61">
        <v>348.97500000000002</v>
      </c>
      <c r="V61">
        <v>20.663198999999999</v>
      </c>
      <c r="W61">
        <v>46.399079999999998</v>
      </c>
      <c r="X61">
        <v>127.26090000000001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15.756</v>
      </c>
      <c r="AF61">
        <v>0</v>
      </c>
      <c r="AG61">
        <v>41.943600000000004</v>
      </c>
      <c r="AH61">
        <v>0</v>
      </c>
      <c r="AI61">
        <v>0</v>
      </c>
      <c r="AJ61">
        <v>0</v>
      </c>
      <c r="AK61">
        <v>52.869300000000003</v>
      </c>
      <c r="AL61">
        <v>11.62</v>
      </c>
      <c r="AM61">
        <v>0</v>
      </c>
      <c r="AN61">
        <v>0.71891000000000005</v>
      </c>
      <c r="AO61">
        <v>7.9379999999999997</v>
      </c>
      <c r="AP61">
        <v>9.6074999999999999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71.518697999999986</v>
      </c>
      <c r="BA61">
        <f t="shared" si="1"/>
        <v>1544.658899</v>
      </c>
      <c r="BB61">
        <v>58</v>
      </c>
      <c r="BD61">
        <v>7.24</v>
      </c>
      <c r="BE61">
        <v>1.86</v>
      </c>
      <c r="BF61">
        <v>2.21</v>
      </c>
      <c r="BG61">
        <v>1.73</v>
      </c>
      <c r="BH61">
        <v>6.3</v>
      </c>
      <c r="BI61">
        <v>0.6</v>
      </c>
      <c r="BJ61">
        <v>1.37</v>
      </c>
      <c r="BK61">
        <v>1.24</v>
      </c>
      <c r="BL61">
        <v>0.79</v>
      </c>
      <c r="BM61">
        <v>0.08</v>
      </c>
      <c r="BN61">
        <v>3.52</v>
      </c>
      <c r="BO61">
        <v>1.89</v>
      </c>
      <c r="BP61">
        <v>0.26</v>
      </c>
      <c r="BQ61">
        <v>1.98</v>
      </c>
      <c r="BR61">
        <v>2.1800000000000002</v>
      </c>
      <c r="BS61">
        <v>0.94</v>
      </c>
      <c r="BT61">
        <v>2.8932340000000001</v>
      </c>
      <c r="BU61">
        <v>1.3481259999999999</v>
      </c>
      <c r="BV61">
        <v>2.4182000000000001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3.5355379999999998</v>
      </c>
      <c r="CN61">
        <v>0</v>
      </c>
      <c r="CO61">
        <v>2.157</v>
      </c>
      <c r="CP61">
        <v>4.2765000000000004</v>
      </c>
      <c r="CQ61">
        <v>0</v>
      </c>
      <c r="CR61">
        <v>0.68433200000000005</v>
      </c>
      <c r="CS61">
        <v>2.24878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71.518697999999986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298.47379999999998</v>
      </c>
      <c r="L62">
        <v>0</v>
      </c>
      <c r="M62">
        <v>94.39</v>
      </c>
      <c r="N62">
        <v>120.65625</v>
      </c>
      <c r="O62">
        <v>63.239061999999997</v>
      </c>
      <c r="P62">
        <v>139.31129999999999</v>
      </c>
      <c r="Q62">
        <v>0</v>
      </c>
      <c r="R62">
        <v>18.698699999999999</v>
      </c>
      <c r="S62">
        <v>21.6081</v>
      </c>
      <c r="T62">
        <v>0</v>
      </c>
      <c r="U62">
        <v>348.97500000000002</v>
      </c>
      <c r="V62">
        <v>20.663198999999999</v>
      </c>
      <c r="W62">
        <v>46.399079999999998</v>
      </c>
      <c r="X62">
        <v>127.26090000000001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15.756</v>
      </c>
      <c r="AF62">
        <v>0</v>
      </c>
      <c r="AG62">
        <v>41.943600000000004</v>
      </c>
      <c r="AH62">
        <v>0</v>
      </c>
      <c r="AI62">
        <v>0</v>
      </c>
      <c r="AJ62">
        <v>0</v>
      </c>
      <c r="AK62">
        <v>52.869300000000003</v>
      </c>
      <c r="AL62">
        <v>11.62</v>
      </c>
      <c r="AM62">
        <v>0</v>
      </c>
      <c r="AN62">
        <v>0.71891000000000005</v>
      </c>
      <c r="AO62">
        <v>7.9379999999999997</v>
      </c>
      <c r="AP62">
        <v>9.6074999999999999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71.468697999999989</v>
      </c>
      <c r="BA62">
        <f t="shared" si="1"/>
        <v>1544.6088989999998</v>
      </c>
      <c r="BB62">
        <v>59</v>
      </c>
      <c r="BD62">
        <v>7.24</v>
      </c>
      <c r="BE62">
        <v>1.86</v>
      </c>
      <c r="BF62">
        <v>2.21</v>
      </c>
      <c r="BG62">
        <v>1.73</v>
      </c>
      <c r="BH62">
        <v>6.3</v>
      </c>
      <c r="BI62">
        <v>0.57999999999999996</v>
      </c>
      <c r="BJ62">
        <v>1.34</v>
      </c>
      <c r="BK62">
        <v>1.24</v>
      </c>
      <c r="BL62">
        <v>0.79</v>
      </c>
      <c r="BM62">
        <v>0.08</v>
      </c>
      <c r="BN62">
        <v>3.52</v>
      </c>
      <c r="BO62">
        <v>1.89</v>
      </c>
      <c r="BP62">
        <v>0.26</v>
      </c>
      <c r="BQ62">
        <v>1.98</v>
      </c>
      <c r="BR62">
        <v>2.1800000000000002</v>
      </c>
      <c r="BS62">
        <v>0.94</v>
      </c>
      <c r="BT62">
        <v>2.8932340000000001</v>
      </c>
      <c r="BU62">
        <v>1.3481259999999999</v>
      </c>
      <c r="BV62">
        <v>2.4182000000000001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3.5355379999999998</v>
      </c>
      <c r="CN62">
        <v>0</v>
      </c>
      <c r="CO62">
        <v>2.157</v>
      </c>
      <c r="CP62">
        <v>4.2765000000000004</v>
      </c>
      <c r="CQ62">
        <v>0</v>
      </c>
      <c r="CR62">
        <v>0.68433200000000005</v>
      </c>
      <c r="CS62">
        <v>2.24878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71.468697999999989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338.85379999999998</v>
      </c>
      <c r="L63">
        <v>0</v>
      </c>
      <c r="M63">
        <v>94.39</v>
      </c>
      <c r="N63">
        <v>120.65625</v>
      </c>
      <c r="O63">
        <v>63.239061999999997</v>
      </c>
      <c r="P63">
        <v>139.31129999999999</v>
      </c>
      <c r="Q63">
        <v>0</v>
      </c>
      <c r="R63">
        <v>21.008700000000001</v>
      </c>
      <c r="S63">
        <v>25.8782</v>
      </c>
      <c r="T63">
        <v>0</v>
      </c>
      <c r="U63">
        <v>348.97500000000002</v>
      </c>
      <c r="V63">
        <v>20.663198999999999</v>
      </c>
      <c r="W63">
        <v>46.399079999999998</v>
      </c>
      <c r="X63">
        <v>127.26090000000001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29.148599999999998</v>
      </c>
      <c r="AF63">
        <v>9.0630000000000006</v>
      </c>
      <c r="AG63">
        <v>41.943600000000004</v>
      </c>
      <c r="AH63">
        <v>0</v>
      </c>
      <c r="AI63">
        <v>0</v>
      </c>
      <c r="AJ63">
        <v>0</v>
      </c>
      <c r="AK63">
        <v>52.999200000000002</v>
      </c>
      <c r="AL63">
        <v>11.62</v>
      </c>
      <c r="AM63">
        <v>0</v>
      </c>
      <c r="AN63">
        <v>0.71891000000000005</v>
      </c>
      <c r="AO63">
        <v>7.9379999999999997</v>
      </c>
      <c r="AP63">
        <v>9.6074999999999999</v>
      </c>
      <c r="AQ63">
        <v>0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71.468697999999989</v>
      </c>
      <c r="BA63">
        <f t="shared" si="1"/>
        <v>1614.1544989999998</v>
      </c>
      <c r="BB63">
        <v>60</v>
      </c>
      <c r="BD63">
        <v>7.24</v>
      </c>
      <c r="BE63">
        <v>1.86</v>
      </c>
      <c r="BF63">
        <v>2.21</v>
      </c>
      <c r="BG63">
        <v>1.73</v>
      </c>
      <c r="BH63">
        <v>6.3</v>
      </c>
      <c r="BI63">
        <v>0.57999999999999996</v>
      </c>
      <c r="BJ63">
        <v>1.34</v>
      </c>
      <c r="BK63">
        <v>1.24</v>
      </c>
      <c r="BL63">
        <v>0.79</v>
      </c>
      <c r="BM63">
        <v>0.08</v>
      </c>
      <c r="BN63">
        <v>3.52</v>
      </c>
      <c r="BO63">
        <v>1.89</v>
      </c>
      <c r="BP63">
        <v>0.26</v>
      </c>
      <c r="BQ63">
        <v>1.98</v>
      </c>
      <c r="BR63">
        <v>2.1800000000000002</v>
      </c>
      <c r="BS63">
        <v>0.94</v>
      </c>
      <c r="BT63">
        <v>2.8932340000000001</v>
      </c>
      <c r="BU63">
        <v>1.3481259999999999</v>
      </c>
      <c r="BV63">
        <v>2.4182000000000001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3.5355379999999998</v>
      </c>
      <c r="CN63">
        <v>0</v>
      </c>
      <c r="CO63">
        <v>2.157</v>
      </c>
      <c r="CP63">
        <v>4.2765000000000004</v>
      </c>
      <c r="CQ63">
        <v>0</v>
      </c>
      <c r="CR63">
        <v>0.68433200000000005</v>
      </c>
      <c r="CS63">
        <v>2.24878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71.468697999999989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338.85379999999998</v>
      </c>
      <c r="L64">
        <v>0</v>
      </c>
      <c r="M64">
        <v>94.39</v>
      </c>
      <c r="N64">
        <v>120.65625</v>
      </c>
      <c r="O64">
        <v>63.239061999999997</v>
      </c>
      <c r="P64">
        <v>139.31129999999999</v>
      </c>
      <c r="Q64">
        <v>0</v>
      </c>
      <c r="R64">
        <v>21.008700000000001</v>
      </c>
      <c r="S64">
        <v>25.918099999999999</v>
      </c>
      <c r="T64">
        <v>0</v>
      </c>
      <c r="U64">
        <v>348.97500000000002</v>
      </c>
      <c r="V64">
        <v>20.663198999999999</v>
      </c>
      <c r="W64">
        <v>46.399079999999998</v>
      </c>
      <c r="X64">
        <v>127.26090000000001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31.512</v>
      </c>
      <c r="AF64">
        <v>9.0630000000000006</v>
      </c>
      <c r="AG64">
        <v>41.943600000000004</v>
      </c>
      <c r="AH64">
        <v>23.884899999999998</v>
      </c>
      <c r="AI64">
        <v>0</v>
      </c>
      <c r="AJ64">
        <v>0</v>
      </c>
      <c r="AK64">
        <v>52.999200000000002</v>
      </c>
      <c r="AL64">
        <v>11.62</v>
      </c>
      <c r="AM64">
        <v>0</v>
      </c>
      <c r="AN64">
        <v>0.71891000000000005</v>
      </c>
      <c r="AO64">
        <v>7.9379999999999997</v>
      </c>
      <c r="AP64">
        <v>9.6074999999999999</v>
      </c>
      <c r="AQ64">
        <v>0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71.597897999999986</v>
      </c>
      <c r="BA64">
        <f t="shared" si="1"/>
        <v>1640.5718989999996</v>
      </c>
      <c r="BB64">
        <v>61</v>
      </c>
      <c r="BD64">
        <v>7.24</v>
      </c>
      <c r="BE64">
        <v>1.86</v>
      </c>
      <c r="BF64">
        <v>2.21</v>
      </c>
      <c r="BG64">
        <v>1.73</v>
      </c>
      <c r="BH64">
        <v>6.3</v>
      </c>
      <c r="BI64">
        <v>0.57999999999999996</v>
      </c>
      <c r="BJ64">
        <v>1.34</v>
      </c>
      <c r="BK64">
        <v>1.24</v>
      </c>
      <c r="BL64">
        <v>0.79</v>
      </c>
      <c r="BM64">
        <v>0.08</v>
      </c>
      <c r="BN64">
        <v>3.52</v>
      </c>
      <c r="BO64">
        <v>1.89</v>
      </c>
      <c r="BP64">
        <v>0.26</v>
      </c>
      <c r="BQ64">
        <v>1.98</v>
      </c>
      <c r="BR64">
        <v>2.1800000000000002</v>
      </c>
      <c r="BS64">
        <v>0.94</v>
      </c>
      <c r="BT64">
        <v>2.8932340000000001</v>
      </c>
      <c r="BU64">
        <v>1.3481259999999999</v>
      </c>
      <c r="BV64">
        <v>2.4182000000000001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3.5355379999999998</v>
      </c>
      <c r="CN64">
        <v>0</v>
      </c>
      <c r="CO64">
        <v>2.157</v>
      </c>
      <c r="CP64">
        <v>4.2765000000000004</v>
      </c>
      <c r="CQ64">
        <v>0</v>
      </c>
      <c r="CR64">
        <v>0.68433200000000005</v>
      </c>
      <c r="CS64">
        <v>2.24878</v>
      </c>
      <c r="CT64">
        <v>0</v>
      </c>
      <c r="CU64">
        <v>0</v>
      </c>
      <c r="CV64">
        <v>0.12920000000000001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71.597897999999986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338.85379999999998</v>
      </c>
      <c r="L65">
        <v>0</v>
      </c>
      <c r="M65">
        <v>94.39</v>
      </c>
      <c r="N65">
        <v>120.65625</v>
      </c>
      <c r="O65">
        <v>63.239061999999997</v>
      </c>
      <c r="P65">
        <v>139.31129999999999</v>
      </c>
      <c r="Q65">
        <v>0</v>
      </c>
      <c r="R65">
        <v>21.008700000000001</v>
      </c>
      <c r="S65">
        <v>25.918099999999999</v>
      </c>
      <c r="T65">
        <v>0</v>
      </c>
      <c r="U65">
        <v>343.125</v>
      </c>
      <c r="V65">
        <v>20.663198999999999</v>
      </c>
      <c r="W65">
        <v>46.399079999999998</v>
      </c>
      <c r="X65">
        <v>127.26090000000001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31.512</v>
      </c>
      <c r="AF65">
        <v>9.0630000000000006</v>
      </c>
      <c r="AG65">
        <v>41.943600000000004</v>
      </c>
      <c r="AH65">
        <v>47.769799999999996</v>
      </c>
      <c r="AI65">
        <v>0</v>
      </c>
      <c r="AJ65">
        <v>0</v>
      </c>
      <c r="AK65">
        <v>52.999200000000002</v>
      </c>
      <c r="AL65">
        <v>11.62</v>
      </c>
      <c r="AM65">
        <v>0</v>
      </c>
      <c r="AN65">
        <v>0.71891000000000005</v>
      </c>
      <c r="AO65">
        <v>7.9379999999999997</v>
      </c>
      <c r="AP65">
        <v>12.81</v>
      </c>
      <c r="AQ65">
        <v>0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71.727097999999984</v>
      </c>
      <c r="BA65">
        <f t="shared" si="1"/>
        <v>1653.9675989999998</v>
      </c>
      <c r="BB65">
        <v>62</v>
      </c>
      <c r="BD65">
        <v>7.24</v>
      </c>
      <c r="BE65">
        <v>1.86</v>
      </c>
      <c r="BF65">
        <v>2.21</v>
      </c>
      <c r="BG65">
        <v>1.73</v>
      </c>
      <c r="BH65">
        <v>6.3</v>
      </c>
      <c r="BI65">
        <v>0.57999999999999996</v>
      </c>
      <c r="BJ65">
        <v>1.34</v>
      </c>
      <c r="BK65">
        <v>1.24</v>
      </c>
      <c r="BL65">
        <v>0.79</v>
      </c>
      <c r="BM65">
        <v>0.08</v>
      </c>
      <c r="BN65">
        <v>3.52</v>
      </c>
      <c r="BO65">
        <v>1.89</v>
      </c>
      <c r="BP65">
        <v>0.26</v>
      </c>
      <c r="BQ65">
        <v>1.98</v>
      </c>
      <c r="BR65">
        <v>2.1800000000000002</v>
      </c>
      <c r="BS65">
        <v>0.94</v>
      </c>
      <c r="BT65">
        <v>2.8932340000000001</v>
      </c>
      <c r="BU65">
        <v>1.3481259999999999</v>
      </c>
      <c r="BV65">
        <v>2.4182000000000001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3.5355379999999998</v>
      </c>
      <c r="CN65">
        <v>0</v>
      </c>
      <c r="CO65">
        <v>2.157</v>
      </c>
      <c r="CP65">
        <v>4.2765000000000004</v>
      </c>
      <c r="CQ65">
        <v>0</v>
      </c>
      <c r="CR65">
        <v>0.68433200000000005</v>
      </c>
      <c r="CS65">
        <v>2.24878</v>
      </c>
      <c r="CT65">
        <v>0</v>
      </c>
      <c r="CU65">
        <v>0</v>
      </c>
      <c r="CV65">
        <v>0.25840000000000002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71.727097999999984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7.63</v>
      </c>
      <c r="H66">
        <v>0</v>
      </c>
      <c r="I66">
        <v>0</v>
      </c>
      <c r="J66">
        <v>0</v>
      </c>
      <c r="K66">
        <v>338.85379999999998</v>
      </c>
      <c r="L66">
        <v>0</v>
      </c>
      <c r="M66">
        <v>94.39</v>
      </c>
      <c r="N66">
        <v>120.65625</v>
      </c>
      <c r="O66">
        <v>63.239061999999997</v>
      </c>
      <c r="P66">
        <v>139.31129999999999</v>
      </c>
      <c r="Q66">
        <v>0</v>
      </c>
      <c r="R66">
        <v>21.008700000000001</v>
      </c>
      <c r="S66">
        <v>25.918099999999999</v>
      </c>
      <c r="T66">
        <v>0</v>
      </c>
      <c r="U66">
        <v>343.125</v>
      </c>
      <c r="V66">
        <v>20.663198999999999</v>
      </c>
      <c r="W66">
        <v>46.399079999999998</v>
      </c>
      <c r="X66">
        <v>127.26090000000001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1.351</v>
      </c>
      <c r="AE66">
        <v>31.512</v>
      </c>
      <c r="AF66">
        <v>9.0630000000000006</v>
      </c>
      <c r="AG66">
        <v>41.943600000000004</v>
      </c>
      <c r="AH66">
        <v>47.769799999999996</v>
      </c>
      <c r="AI66">
        <v>0</v>
      </c>
      <c r="AJ66">
        <v>0</v>
      </c>
      <c r="AK66">
        <v>52.999200000000002</v>
      </c>
      <c r="AL66">
        <v>11.62</v>
      </c>
      <c r="AM66">
        <v>0</v>
      </c>
      <c r="AN66">
        <v>0.71891000000000005</v>
      </c>
      <c r="AO66">
        <v>7.9379999999999997</v>
      </c>
      <c r="AP66">
        <v>12.81</v>
      </c>
      <c r="AQ66">
        <v>0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71.727097999999984</v>
      </c>
      <c r="BA66">
        <f t="shared" si="1"/>
        <v>1661.5975989999999</v>
      </c>
      <c r="BB66">
        <v>63</v>
      </c>
      <c r="BD66">
        <v>7.24</v>
      </c>
      <c r="BE66">
        <v>1.86</v>
      </c>
      <c r="BF66">
        <v>2.21</v>
      </c>
      <c r="BG66">
        <v>1.73</v>
      </c>
      <c r="BH66">
        <v>6.3</v>
      </c>
      <c r="BI66">
        <v>0.57999999999999996</v>
      </c>
      <c r="BJ66">
        <v>1.34</v>
      </c>
      <c r="BK66">
        <v>1.24</v>
      </c>
      <c r="BL66">
        <v>0.79</v>
      </c>
      <c r="BM66">
        <v>0.08</v>
      </c>
      <c r="BN66">
        <v>3.52</v>
      </c>
      <c r="BO66">
        <v>1.89</v>
      </c>
      <c r="BP66">
        <v>0.26</v>
      </c>
      <c r="BQ66">
        <v>1.98</v>
      </c>
      <c r="BR66">
        <v>2.1800000000000002</v>
      </c>
      <c r="BS66">
        <v>0.94</v>
      </c>
      <c r="BT66">
        <v>2.8932340000000001</v>
      </c>
      <c r="BU66">
        <v>1.3481259999999999</v>
      </c>
      <c r="BV66">
        <v>2.4182000000000001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3.5355379999999998</v>
      </c>
      <c r="CN66">
        <v>0</v>
      </c>
      <c r="CO66">
        <v>2.157</v>
      </c>
      <c r="CP66">
        <v>4.2765000000000004</v>
      </c>
      <c r="CQ66">
        <v>0</v>
      </c>
      <c r="CR66">
        <v>0.68433200000000005</v>
      </c>
      <c r="CS66">
        <v>2.24878</v>
      </c>
      <c r="CT66">
        <v>0</v>
      </c>
      <c r="CU66">
        <v>0</v>
      </c>
      <c r="CV66">
        <v>0.25840000000000002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71.727097999999984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338.85379999999998</v>
      </c>
      <c r="L67">
        <v>0</v>
      </c>
      <c r="M67">
        <v>94.39</v>
      </c>
      <c r="N67">
        <v>120.65625</v>
      </c>
      <c r="O67">
        <v>94.436999999999998</v>
      </c>
      <c r="P67">
        <v>139.31129999999999</v>
      </c>
      <c r="Q67">
        <v>0</v>
      </c>
      <c r="R67">
        <v>21.008700000000001</v>
      </c>
      <c r="S67">
        <v>25.918099999999999</v>
      </c>
      <c r="T67">
        <v>0</v>
      </c>
      <c r="U67">
        <v>343.125</v>
      </c>
      <c r="V67">
        <v>20.663198999999999</v>
      </c>
      <c r="W67">
        <v>46.399079999999998</v>
      </c>
      <c r="X67">
        <v>127.26090000000001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1.351</v>
      </c>
      <c r="AE67">
        <v>31.512</v>
      </c>
      <c r="AF67">
        <v>9.0630000000000006</v>
      </c>
      <c r="AG67">
        <v>41.943600000000004</v>
      </c>
      <c r="AH67">
        <v>47.769799999999996</v>
      </c>
      <c r="AI67">
        <v>0</v>
      </c>
      <c r="AJ67">
        <v>0</v>
      </c>
      <c r="AK67">
        <v>52.999200000000002</v>
      </c>
      <c r="AL67">
        <v>11.62</v>
      </c>
      <c r="AM67">
        <v>0</v>
      </c>
      <c r="AN67">
        <v>0.71891000000000005</v>
      </c>
      <c r="AO67">
        <v>7.9379999999999997</v>
      </c>
      <c r="AP67">
        <v>8.9670000000000005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71.657097999999976</v>
      </c>
      <c r="BA67">
        <f t="shared" si="1"/>
        <v>1681.2525369999998</v>
      </c>
      <c r="BB67">
        <v>64</v>
      </c>
      <c r="BD67">
        <v>7.24</v>
      </c>
      <c r="BE67">
        <v>1.86</v>
      </c>
      <c r="BF67">
        <v>2.21</v>
      </c>
      <c r="BG67">
        <v>1.73</v>
      </c>
      <c r="BH67">
        <v>6.3</v>
      </c>
      <c r="BI67">
        <v>0.57999999999999996</v>
      </c>
      <c r="BJ67">
        <v>1.27</v>
      </c>
      <c r="BK67">
        <v>1.24</v>
      </c>
      <c r="BL67">
        <v>0.79</v>
      </c>
      <c r="BM67">
        <v>0.08</v>
      </c>
      <c r="BN67">
        <v>3.52</v>
      </c>
      <c r="BO67">
        <v>1.89</v>
      </c>
      <c r="BP67">
        <v>0.26</v>
      </c>
      <c r="BQ67">
        <v>1.98</v>
      </c>
      <c r="BR67">
        <v>2.1800000000000002</v>
      </c>
      <c r="BS67">
        <v>0.94</v>
      </c>
      <c r="BT67">
        <v>2.8932340000000001</v>
      </c>
      <c r="BU67">
        <v>1.3481259999999999</v>
      </c>
      <c r="BV67">
        <v>2.4182000000000001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3.5355379999999998</v>
      </c>
      <c r="CN67">
        <v>0</v>
      </c>
      <c r="CO67">
        <v>2.157</v>
      </c>
      <c r="CP67">
        <v>4.2765000000000004</v>
      </c>
      <c r="CQ67">
        <v>0</v>
      </c>
      <c r="CR67">
        <v>0.68433200000000005</v>
      </c>
      <c r="CS67">
        <v>2.24878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71.657097999999976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338.85379999999998</v>
      </c>
      <c r="L68">
        <v>0</v>
      </c>
      <c r="M68">
        <v>94.39</v>
      </c>
      <c r="N68">
        <v>120.65625</v>
      </c>
      <c r="O68">
        <v>94.436999999999998</v>
      </c>
      <c r="P68">
        <v>139.31129999999999</v>
      </c>
      <c r="Q68">
        <v>0</v>
      </c>
      <c r="R68">
        <v>21.008700000000001</v>
      </c>
      <c r="S68">
        <v>25.918099999999999</v>
      </c>
      <c r="T68">
        <v>0</v>
      </c>
      <c r="U68">
        <v>343.125</v>
      </c>
      <c r="V68">
        <v>20.663198999999999</v>
      </c>
      <c r="W68">
        <v>46.399079999999998</v>
      </c>
      <c r="X68">
        <v>127.26090000000001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1.351</v>
      </c>
      <c r="AE68">
        <v>31.512</v>
      </c>
      <c r="AF68">
        <v>9.0630000000000006</v>
      </c>
      <c r="AG68">
        <v>41.943600000000004</v>
      </c>
      <c r="AH68">
        <v>47.769799999999996</v>
      </c>
      <c r="AI68">
        <v>0</v>
      </c>
      <c r="AJ68">
        <v>0</v>
      </c>
      <c r="AK68">
        <v>52.999200000000002</v>
      </c>
      <c r="AL68">
        <v>11.62</v>
      </c>
      <c r="AM68">
        <v>0</v>
      </c>
      <c r="AN68">
        <v>0.71891000000000005</v>
      </c>
      <c r="AO68">
        <v>7.9379999999999997</v>
      </c>
      <c r="AP68">
        <v>8.9670000000000005</v>
      </c>
      <c r="AQ68">
        <v>0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71.657097999999976</v>
      </c>
      <c r="BA68">
        <f t="shared" ref="BA68:BA99" si="4">SUM(B68:AZ68)</f>
        <v>1681.2525369999998</v>
      </c>
      <c r="BB68">
        <v>65</v>
      </c>
      <c r="BD68">
        <v>7.24</v>
      </c>
      <c r="BE68">
        <v>1.86</v>
      </c>
      <c r="BF68">
        <v>2.21</v>
      </c>
      <c r="BG68">
        <v>1.73</v>
      </c>
      <c r="BH68">
        <v>6.3</v>
      </c>
      <c r="BI68">
        <v>0.57999999999999996</v>
      </c>
      <c r="BJ68">
        <v>1.27</v>
      </c>
      <c r="BK68">
        <v>1.24</v>
      </c>
      <c r="BL68">
        <v>0.79</v>
      </c>
      <c r="BM68">
        <v>0.08</v>
      </c>
      <c r="BN68">
        <v>3.52</v>
      </c>
      <c r="BO68">
        <v>1.89</v>
      </c>
      <c r="BP68">
        <v>0.26</v>
      </c>
      <c r="BQ68">
        <v>1.98</v>
      </c>
      <c r="BR68">
        <v>2.1800000000000002</v>
      </c>
      <c r="BS68">
        <v>0.94</v>
      </c>
      <c r="BT68">
        <v>2.8932340000000001</v>
      </c>
      <c r="BU68">
        <v>1.3481259999999999</v>
      </c>
      <c r="BV68">
        <v>2.4182000000000001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3.5355379999999998</v>
      </c>
      <c r="CN68">
        <v>0</v>
      </c>
      <c r="CO68">
        <v>2.157</v>
      </c>
      <c r="CP68">
        <v>4.2765000000000004</v>
      </c>
      <c r="CQ68">
        <v>0</v>
      </c>
      <c r="CR68">
        <v>0.68433200000000005</v>
      </c>
      <c r="CS68">
        <v>2.24878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71.657097999999976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339.10379999999998</v>
      </c>
      <c r="L69">
        <v>0</v>
      </c>
      <c r="M69">
        <v>94.39</v>
      </c>
      <c r="N69">
        <v>120.65625</v>
      </c>
      <c r="O69">
        <v>94.436999999999998</v>
      </c>
      <c r="P69">
        <v>139.31129999999999</v>
      </c>
      <c r="Q69">
        <v>0</v>
      </c>
      <c r="R69">
        <v>21.1921</v>
      </c>
      <c r="S69">
        <v>26.375</v>
      </c>
      <c r="T69">
        <v>0</v>
      </c>
      <c r="U69">
        <v>343.125</v>
      </c>
      <c r="V69">
        <v>20.731850000000001</v>
      </c>
      <c r="W69">
        <v>46.399079999999998</v>
      </c>
      <c r="X69">
        <v>127.26090000000001</v>
      </c>
      <c r="Y69">
        <v>0</v>
      </c>
      <c r="Z69">
        <v>0</v>
      </c>
      <c r="AA69">
        <v>0</v>
      </c>
      <c r="AB69">
        <v>0</v>
      </c>
      <c r="AC69">
        <v>2.0854400000000002</v>
      </c>
      <c r="AD69">
        <v>1.351</v>
      </c>
      <c r="AE69">
        <v>31.512</v>
      </c>
      <c r="AF69">
        <v>9.0630000000000006</v>
      </c>
      <c r="AG69">
        <v>41.943600000000004</v>
      </c>
      <c r="AH69">
        <v>47.769799999999996</v>
      </c>
      <c r="AI69">
        <v>0</v>
      </c>
      <c r="AJ69">
        <v>0</v>
      </c>
      <c r="AK69">
        <v>52.999200000000002</v>
      </c>
      <c r="AL69">
        <v>11.62</v>
      </c>
      <c r="AM69">
        <v>0</v>
      </c>
      <c r="AN69">
        <v>0.71891000000000005</v>
      </c>
      <c r="AO69">
        <v>7.9379999999999997</v>
      </c>
      <c r="AP69">
        <v>8.9670000000000005</v>
      </c>
      <c r="AQ69">
        <v>0</v>
      </c>
      <c r="AR69">
        <v>3.3119999999999998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71.237097999999989</v>
      </c>
      <c r="BA69">
        <f t="shared" si="4"/>
        <v>1683.8769279999999</v>
      </c>
      <c r="BB69">
        <v>66</v>
      </c>
      <c r="BD69">
        <v>6.82</v>
      </c>
      <c r="BE69">
        <v>1.86</v>
      </c>
      <c r="BF69">
        <v>2.21</v>
      </c>
      <c r="BG69">
        <v>1.73</v>
      </c>
      <c r="BH69">
        <v>6.3</v>
      </c>
      <c r="BI69">
        <v>0.57999999999999996</v>
      </c>
      <c r="BJ69">
        <v>1.27</v>
      </c>
      <c r="BK69">
        <v>1.24</v>
      </c>
      <c r="BL69">
        <v>0.79</v>
      </c>
      <c r="BM69">
        <v>0.08</v>
      </c>
      <c r="BN69">
        <v>3.52</v>
      </c>
      <c r="BO69">
        <v>1.89</v>
      </c>
      <c r="BP69">
        <v>0.26</v>
      </c>
      <c r="BQ69">
        <v>1.98</v>
      </c>
      <c r="BR69">
        <v>2.1800000000000002</v>
      </c>
      <c r="BS69">
        <v>0.94</v>
      </c>
      <c r="BT69">
        <v>2.8932340000000001</v>
      </c>
      <c r="BU69">
        <v>1.3481259999999999</v>
      </c>
      <c r="BV69">
        <v>2.4182000000000001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3.5355379999999998</v>
      </c>
      <c r="CN69">
        <v>0</v>
      </c>
      <c r="CO69">
        <v>2.157</v>
      </c>
      <c r="CP69">
        <v>4.2765000000000004</v>
      </c>
      <c r="CQ69">
        <v>0</v>
      </c>
      <c r="CR69">
        <v>0.68433200000000005</v>
      </c>
      <c r="CS69">
        <v>2.24878</v>
      </c>
      <c r="CT69">
        <v>0</v>
      </c>
      <c r="CU69">
        <v>0</v>
      </c>
      <c r="CV69">
        <v>0.25840000000000002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71.237097999999989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339.10379999999998</v>
      </c>
      <c r="L70">
        <v>0</v>
      </c>
      <c r="M70">
        <v>94.39</v>
      </c>
      <c r="N70">
        <v>120.65625</v>
      </c>
      <c r="O70">
        <v>94.436999999999998</v>
      </c>
      <c r="P70">
        <v>139.31129999999999</v>
      </c>
      <c r="Q70">
        <v>0</v>
      </c>
      <c r="R70">
        <v>21.1921</v>
      </c>
      <c r="S70">
        <v>26.375</v>
      </c>
      <c r="T70">
        <v>0</v>
      </c>
      <c r="U70">
        <v>343.125</v>
      </c>
      <c r="V70">
        <v>20.731850000000001</v>
      </c>
      <c r="W70">
        <v>46.399079999999998</v>
      </c>
      <c r="X70">
        <v>127.26090000000001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9.3218999999999994</v>
      </c>
      <c r="AE70">
        <v>31.512</v>
      </c>
      <c r="AF70">
        <v>9.0630000000000006</v>
      </c>
      <c r="AG70">
        <v>41.943600000000004</v>
      </c>
      <c r="AH70">
        <v>47.769799999999996</v>
      </c>
      <c r="AI70">
        <v>0</v>
      </c>
      <c r="AJ70">
        <v>0</v>
      </c>
      <c r="AK70">
        <v>52.999200000000002</v>
      </c>
      <c r="AL70">
        <v>11.62</v>
      </c>
      <c r="AM70">
        <v>0</v>
      </c>
      <c r="AN70">
        <v>0.71891000000000005</v>
      </c>
      <c r="AO70">
        <v>7.9379999999999997</v>
      </c>
      <c r="AP70">
        <v>8.9670000000000005</v>
      </c>
      <c r="AQ70">
        <v>16.055</v>
      </c>
      <c r="AR70">
        <v>3.3119999999999998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71.237097999999989</v>
      </c>
      <c r="BA70">
        <f t="shared" si="4"/>
        <v>1715.7232279999996</v>
      </c>
      <c r="BB70">
        <v>67</v>
      </c>
      <c r="BD70">
        <v>6.82</v>
      </c>
      <c r="BE70">
        <v>1.86</v>
      </c>
      <c r="BF70">
        <v>2.21</v>
      </c>
      <c r="BG70">
        <v>1.73</v>
      </c>
      <c r="BH70">
        <v>6.3</v>
      </c>
      <c r="BI70">
        <v>0.57999999999999996</v>
      </c>
      <c r="BJ70">
        <v>1.27</v>
      </c>
      <c r="BK70">
        <v>1.24</v>
      </c>
      <c r="BL70">
        <v>0.79</v>
      </c>
      <c r="BM70">
        <v>0.08</v>
      </c>
      <c r="BN70">
        <v>3.52</v>
      </c>
      <c r="BO70">
        <v>1.89</v>
      </c>
      <c r="BP70">
        <v>0.26</v>
      </c>
      <c r="BQ70">
        <v>1.98</v>
      </c>
      <c r="BR70">
        <v>2.1800000000000002</v>
      </c>
      <c r="BS70">
        <v>0.94</v>
      </c>
      <c r="BT70">
        <v>2.8932340000000001</v>
      </c>
      <c r="BU70">
        <v>1.3481259999999999</v>
      </c>
      <c r="BV70">
        <v>2.4182000000000001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3.5355379999999998</v>
      </c>
      <c r="CN70">
        <v>0</v>
      </c>
      <c r="CO70">
        <v>2.157</v>
      </c>
      <c r="CP70">
        <v>4.2765000000000004</v>
      </c>
      <c r="CQ70">
        <v>0</v>
      </c>
      <c r="CR70">
        <v>0.68433200000000005</v>
      </c>
      <c r="CS70">
        <v>2.24878</v>
      </c>
      <c r="CT70">
        <v>0</v>
      </c>
      <c r="CU70">
        <v>0</v>
      </c>
      <c r="CV70">
        <v>0.25840000000000002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71.237097999999989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339.10379999999998</v>
      </c>
      <c r="L71">
        <v>0</v>
      </c>
      <c r="M71">
        <v>94.39</v>
      </c>
      <c r="N71">
        <v>120.65625</v>
      </c>
      <c r="O71">
        <v>94.436999999999998</v>
      </c>
      <c r="P71">
        <v>139.31129999999999</v>
      </c>
      <c r="Q71">
        <v>0</v>
      </c>
      <c r="R71">
        <v>21.1921</v>
      </c>
      <c r="S71">
        <v>26.375</v>
      </c>
      <c r="T71">
        <v>0</v>
      </c>
      <c r="U71">
        <v>343.125</v>
      </c>
      <c r="V71">
        <v>20.731850000000001</v>
      </c>
      <c r="W71">
        <v>46.399079999999998</v>
      </c>
      <c r="X71">
        <v>127.26090000000001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41.943600000000004</v>
      </c>
      <c r="AH71">
        <v>61.114400000000003</v>
      </c>
      <c r="AI71">
        <v>0</v>
      </c>
      <c r="AJ71">
        <v>0</v>
      </c>
      <c r="AK71">
        <v>52.999200000000002</v>
      </c>
      <c r="AL71">
        <v>11.62</v>
      </c>
      <c r="AM71">
        <v>0</v>
      </c>
      <c r="AN71">
        <v>0.71891000000000005</v>
      </c>
      <c r="AO71">
        <v>7.35</v>
      </c>
      <c r="AP71">
        <v>8.9670000000000005</v>
      </c>
      <c r="AQ71">
        <v>31.2</v>
      </c>
      <c r="AR71">
        <v>3.3119999999999998</v>
      </c>
      <c r="AS71">
        <v>5.3807999999999998</v>
      </c>
      <c r="AT71">
        <v>13.439439999999999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71.309297999999998</v>
      </c>
      <c r="BA71">
        <f t="shared" si="4"/>
        <v>1751.4615679999995</v>
      </c>
      <c r="BB71">
        <v>68</v>
      </c>
      <c r="BD71">
        <v>6.82</v>
      </c>
      <c r="BE71">
        <v>1.86</v>
      </c>
      <c r="BF71">
        <v>2.21</v>
      </c>
      <c r="BG71">
        <v>1.73</v>
      </c>
      <c r="BH71">
        <v>6.3</v>
      </c>
      <c r="BI71">
        <v>0.57999999999999996</v>
      </c>
      <c r="BJ71">
        <v>1.27</v>
      </c>
      <c r="BK71">
        <v>1.24</v>
      </c>
      <c r="BL71">
        <v>0.79</v>
      </c>
      <c r="BM71">
        <v>0.08</v>
      </c>
      <c r="BN71">
        <v>3.52</v>
      </c>
      <c r="BO71">
        <v>1.89</v>
      </c>
      <c r="BP71">
        <v>0.26</v>
      </c>
      <c r="BQ71">
        <v>1.98</v>
      </c>
      <c r="BR71">
        <v>2.1800000000000002</v>
      </c>
      <c r="BS71">
        <v>0.94</v>
      </c>
      <c r="BT71">
        <v>2.8932340000000001</v>
      </c>
      <c r="BU71">
        <v>1.3481259999999999</v>
      </c>
      <c r="BV71">
        <v>2.4182000000000001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3.5355379999999998</v>
      </c>
      <c r="CN71">
        <v>0</v>
      </c>
      <c r="CO71">
        <v>2.157</v>
      </c>
      <c r="CP71">
        <v>4.2765000000000004</v>
      </c>
      <c r="CQ71">
        <v>0</v>
      </c>
      <c r="CR71">
        <v>0.68433200000000005</v>
      </c>
      <c r="CS71">
        <v>2.24878</v>
      </c>
      <c r="CT71">
        <v>0</v>
      </c>
      <c r="CU71">
        <v>0</v>
      </c>
      <c r="CV71">
        <v>0.3306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71.309297999999998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339.10379999999998</v>
      </c>
      <c r="L72">
        <v>0</v>
      </c>
      <c r="M72">
        <v>94.39</v>
      </c>
      <c r="N72">
        <v>120.65625</v>
      </c>
      <c r="O72">
        <v>94.436999999999998</v>
      </c>
      <c r="P72">
        <v>139.31129999999999</v>
      </c>
      <c r="Q72">
        <v>0</v>
      </c>
      <c r="R72">
        <v>21.1921</v>
      </c>
      <c r="S72">
        <v>26.375</v>
      </c>
      <c r="T72">
        <v>0</v>
      </c>
      <c r="U72">
        <v>343.125</v>
      </c>
      <c r="V72">
        <v>20.731850000000001</v>
      </c>
      <c r="W72">
        <v>46.399079999999998</v>
      </c>
      <c r="X72">
        <v>127.26090000000001</v>
      </c>
      <c r="Y72">
        <v>0</v>
      </c>
      <c r="Z72">
        <v>0</v>
      </c>
      <c r="AA72">
        <v>0</v>
      </c>
      <c r="AB72">
        <v>0</v>
      </c>
      <c r="AC72">
        <v>19.811679999999999</v>
      </c>
      <c r="AD72">
        <v>27.965699999999998</v>
      </c>
      <c r="AE72">
        <v>31.512</v>
      </c>
      <c r="AF72">
        <v>9.0630000000000006</v>
      </c>
      <c r="AG72">
        <v>41.943600000000004</v>
      </c>
      <c r="AH72">
        <v>71.654700000000005</v>
      </c>
      <c r="AI72">
        <v>0</v>
      </c>
      <c r="AJ72">
        <v>0</v>
      </c>
      <c r="AK72">
        <v>52.999200000000002</v>
      </c>
      <c r="AL72">
        <v>11.62</v>
      </c>
      <c r="AM72">
        <v>0</v>
      </c>
      <c r="AN72">
        <v>0.71891000000000005</v>
      </c>
      <c r="AO72">
        <v>7.35</v>
      </c>
      <c r="AP72">
        <v>8.9670000000000005</v>
      </c>
      <c r="AQ72">
        <v>46.8</v>
      </c>
      <c r="AR72">
        <v>3.3119999999999998</v>
      </c>
      <c r="AS72">
        <v>5.3807999999999998</v>
      </c>
      <c r="AT72">
        <v>11.700799999999999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71.643497999999994</v>
      </c>
      <c r="BA72">
        <f t="shared" si="4"/>
        <v>1795.4251679999995</v>
      </c>
      <c r="BB72">
        <v>69</v>
      </c>
      <c r="BD72">
        <v>6.82</v>
      </c>
      <c r="BE72">
        <v>1.86</v>
      </c>
      <c r="BF72">
        <v>2.21</v>
      </c>
      <c r="BG72">
        <v>1.73</v>
      </c>
      <c r="BH72">
        <v>6.3</v>
      </c>
      <c r="BI72">
        <v>0.57999999999999996</v>
      </c>
      <c r="BJ72">
        <v>1.27</v>
      </c>
      <c r="BK72">
        <v>1.24</v>
      </c>
      <c r="BL72">
        <v>0.79</v>
      </c>
      <c r="BM72">
        <v>0.08</v>
      </c>
      <c r="BN72">
        <v>3.52</v>
      </c>
      <c r="BO72">
        <v>1.89</v>
      </c>
      <c r="BP72">
        <v>0.26</v>
      </c>
      <c r="BQ72">
        <v>1.98</v>
      </c>
      <c r="BR72">
        <v>2.1800000000000002</v>
      </c>
      <c r="BS72">
        <v>0.94</v>
      </c>
      <c r="BT72">
        <v>2.8932340000000001</v>
      </c>
      <c r="BU72">
        <v>1.3481259999999999</v>
      </c>
      <c r="BV72">
        <v>2.4182000000000001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3.5355379999999998</v>
      </c>
      <c r="CN72">
        <v>0</v>
      </c>
      <c r="CO72">
        <v>2.157</v>
      </c>
      <c r="CP72">
        <v>4.2765000000000004</v>
      </c>
      <c r="CQ72">
        <v>0</v>
      </c>
      <c r="CR72">
        <v>0.68433200000000005</v>
      </c>
      <c r="CS72">
        <v>2.24878</v>
      </c>
      <c r="CT72">
        <v>0</v>
      </c>
      <c r="CU72">
        <v>0.2772</v>
      </c>
      <c r="CV72">
        <v>0.3876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71.643497999999994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339.10379999999998</v>
      </c>
      <c r="L73">
        <v>0</v>
      </c>
      <c r="M73">
        <v>94.39</v>
      </c>
      <c r="N73">
        <v>120.65625</v>
      </c>
      <c r="O73">
        <v>94.436999999999998</v>
      </c>
      <c r="P73">
        <v>139.31129999999999</v>
      </c>
      <c r="Q73">
        <v>0</v>
      </c>
      <c r="R73">
        <v>21.1921</v>
      </c>
      <c r="S73">
        <v>26.375</v>
      </c>
      <c r="T73">
        <v>0</v>
      </c>
      <c r="U73">
        <v>340.875</v>
      </c>
      <c r="V73">
        <v>14.296184999999999</v>
      </c>
      <c r="W73">
        <v>46.399079999999998</v>
      </c>
      <c r="X73">
        <v>127.26090000000001</v>
      </c>
      <c r="Y73">
        <v>0</v>
      </c>
      <c r="Z73">
        <v>0</v>
      </c>
      <c r="AA73">
        <v>0</v>
      </c>
      <c r="AB73">
        <v>0</v>
      </c>
      <c r="AC73">
        <v>19.811679999999999</v>
      </c>
      <c r="AD73">
        <v>27.965699999999998</v>
      </c>
      <c r="AE73">
        <v>31.512</v>
      </c>
      <c r="AF73">
        <v>9.0630000000000006</v>
      </c>
      <c r="AG73">
        <v>41.943600000000004</v>
      </c>
      <c r="AH73">
        <v>95.539599999999993</v>
      </c>
      <c r="AI73">
        <v>0</v>
      </c>
      <c r="AJ73">
        <v>0</v>
      </c>
      <c r="AK73">
        <v>52.999200000000002</v>
      </c>
      <c r="AL73">
        <v>11.62</v>
      </c>
      <c r="AM73">
        <v>0</v>
      </c>
      <c r="AN73">
        <v>0.71891000000000005</v>
      </c>
      <c r="AO73">
        <v>7.35</v>
      </c>
      <c r="AP73">
        <v>8.9670000000000005</v>
      </c>
      <c r="AQ73">
        <v>46.8</v>
      </c>
      <c r="AR73">
        <v>3.3119999999999998</v>
      </c>
      <c r="AS73">
        <v>5.3807999999999998</v>
      </c>
      <c r="AT73">
        <v>11.700799999999999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72.020498000000003</v>
      </c>
      <c r="BA73">
        <f t="shared" si="4"/>
        <v>1811.0014029999998</v>
      </c>
      <c r="BB73">
        <v>70</v>
      </c>
      <c r="BD73">
        <v>6.82</v>
      </c>
      <c r="BE73">
        <v>1.86</v>
      </c>
      <c r="BF73">
        <v>2.21</v>
      </c>
      <c r="BG73">
        <v>1.73</v>
      </c>
      <c r="BH73">
        <v>6.3</v>
      </c>
      <c r="BI73">
        <v>0.57999999999999996</v>
      </c>
      <c r="BJ73">
        <v>1.27</v>
      </c>
      <c r="BK73">
        <v>1.24</v>
      </c>
      <c r="BL73">
        <v>0.79</v>
      </c>
      <c r="BM73">
        <v>0.08</v>
      </c>
      <c r="BN73">
        <v>3.52</v>
      </c>
      <c r="BO73">
        <v>1.89</v>
      </c>
      <c r="BP73">
        <v>0.26</v>
      </c>
      <c r="BQ73">
        <v>1.98</v>
      </c>
      <c r="BR73">
        <v>2.1800000000000002</v>
      </c>
      <c r="BS73">
        <v>0.94</v>
      </c>
      <c r="BT73">
        <v>2.8932340000000001</v>
      </c>
      <c r="BU73">
        <v>1.3481259999999999</v>
      </c>
      <c r="BV73">
        <v>2.4182000000000001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3.5355379999999998</v>
      </c>
      <c r="CN73">
        <v>0</v>
      </c>
      <c r="CO73">
        <v>2.157</v>
      </c>
      <c r="CP73">
        <v>4.2765000000000004</v>
      </c>
      <c r="CQ73">
        <v>0</v>
      </c>
      <c r="CR73">
        <v>0.68433200000000005</v>
      </c>
      <c r="CS73">
        <v>2.24878</v>
      </c>
      <c r="CT73">
        <v>0</v>
      </c>
      <c r="CU73">
        <v>0.52500000000000002</v>
      </c>
      <c r="CV73">
        <v>0.51680000000000004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72.020498000000003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339.10379999999998</v>
      </c>
      <c r="L74">
        <v>0</v>
      </c>
      <c r="M74">
        <v>94.39</v>
      </c>
      <c r="N74">
        <v>120.65625</v>
      </c>
      <c r="O74">
        <v>94.436999999999998</v>
      </c>
      <c r="P74">
        <v>139.31129999999999</v>
      </c>
      <c r="Q74">
        <v>0</v>
      </c>
      <c r="R74">
        <v>21.1921</v>
      </c>
      <c r="S74">
        <v>26.375</v>
      </c>
      <c r="T74">
        <v>0</v>
      </c>
      <c r="U74">
        <v>340.875</v>
      </c>
      <c r="V74">
        <v>14.296184999999999</v>
      </c>
      <c r="W74">
        <v>46.399079999999998</v>
      </c>
      <c r="X74">
        <v>127.26090000000001</v>
      </c>
      <c r="Y74">
        <v>0</v>
      </c>
      <c r="Z74">
        <v>0</v>
      </c>
      <c r="AA74">
        <v>0</v>
      </c>
      <c r="AB74">
        <v>13.426</v>
      </c>
      <c r="AC74">
        <v>19.811679999999999</v>
      </c>
      <c r="AD74">
        <v>37.374063999999997</v>
      </c>
      <c r="AE74">
        <v>31.512</v>
      </c>
      <c r="AF74">
        <v>9.0630000000000006</v>
      </c>
      <c r="AG74">
        <v>41.943600000000004</v>
      </c>
      <c r="AH74">
        <v>119.42449999999999</v>
      </c>
      <c r="AI74">
        <v>3.2574999999999998</v>
      </c>
      <c r="AJ74">
        <v>0</v>
      </c>
      <c r="AK74">
        <v>52.999200000000002</v>
      </c>
      <c r="AL74">
        <v>11.62</v>
      </c>
      <c r="AM74">
        <v>5.40144</v>
      </c>
      <c r="AN74">
        <v>0.71891000000000005</v>
      </c>
      <c r="AO74">
        <v>7.35</v>
      </c>
      <c r="AP74">
        <v>8.9670000000000005</v>
      </c>
      <c r="AQ74">
        <v>48.164999999999999</v>
      </c>
      <c r="AR74">
        <v>3.3119999999999998</v>
      </c>
      <c r="AS74">
        <v>5.3807999999999998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72.876297999999977</v>
      </c>
      <c r="BA74">
        <f t="shared" si="4"/>
        <v>1868.6004069999997</v>
      </c>
      <c r="BB74">
        <v>71</v>
      </c>
      <c r="BD74">
        <v>7.24</v>
      </c>
      <c r="BE74">
        <v>1.86</v>
      </c>
      <c r="BF74">
        <v>2.21</v>
      </c>
      <c r="BG74">
        <v>1.73</v>
      </c>
      <c r="BH74">
        <v>6.3</v>
      </c>
      <c r="BI74">
        <v>0.57999999999999996</v>
      </c>
      <c r="BJ74">
        <v>1.27</v>
      </c>
      <c r="BK74">
        <v>1.24</v>
      </c>
      <c r="BL74">
        <v>0.79</v>
      </c>
      <c r="BM74">
        <v>0.08</v>
      </c>
      <c r="BN74">
        <v>3.52</v>
      </c>
      <c r="BO74">
        <v>1.89</v>
      </c>
      <c r="BP74">
        <v>0.26</v>
      </c>
      <c r="BQ74">
        <v>1.98</v>
      </c>
      <c r="BR74">
        <v>2.1800000000000002</v>
      </c>
      <c r="BS74">
        <v>0.94</v>
      </c>
      <c r="BT74">
        <v>2.8932340000000001</v>
      </c>
      <c r="BU74">
        <v>1.3481259999999999</v>
      </c>
      <c r="BV74">
        <v>2.4182000000000001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3.5355379999999998</v>
      </c>
      <c r="CN74">
        <v>0</v>
      </c>
      <c r="CO74">
        <v>2.157</v>
      </c>
      <c r="CP74">
        <v>4.2765000000000004</v>
      </c>
      <c r="CQ74">
        <v>0</v>
      </c>
      <c r="CR74">
        <v>0.68433200000000005</v>
      </c>
      <c r="CS74">
        <v>2.24878</v>
      </c>
      <c r="CT74">
        <v>0</v>
      </c>
      <c r="CU74">
        <v>0.83160000000000001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72.876297999999977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339.10379999999998</v>
      </c>
      <c r="L75">
        <v>0</v>
      </c>
      <c r="M75">
        <v>94.39</v>
      </c>
      <c r="N75">
        <v>120.65625</v>
      </c>
      <c r="O75">
        <v>101.1825</v>
      </c>
      <c r="P75">
        <v>139.31129999999999</v>
      </c>
      <c r="Q75">
        <v>0</v>
      </c>
      <c r="R75">
        <v>21.1921</v>
      </c>
      <c r="S75">
        <v>26.375</v>
      </c>
      <c r="T75">
        <v>0</v>
      </c>
      <c r="U75">
        <v>337.5</v>
      </c>
      <c r="V75">
        <v>14.296184999999999</v>
      </c>
      <c r="W75">
        <v>46.399079999999998</v>
      </c>
      <c r="X75">
        <v>127.26090000000001</v>
      </c>
      <c r="Y75">
        <v>0</v>
      </c>
      <c r="Z75">
        <v>6.5537999999999998</v>
      </c>
      <c r="AA75">
        <v>13.983000000000001</v>
      </c>
      <c r="AB75">
        <v>26.989000000000001</v>
      </c>
      <c r="AC75">
        <v>29.71752</v>
      </c>
      <c r="AD75">
        <v>37.374063999999997</v>
      </c>
      <c r="AE75">
        <v>31.512</v>
      </c>
      <c r="AF75">
        <v>18.126000000000001</v>
      </c>
      <c r="AG75">
        <v>41.943600000000004</v>
      </c>
      <c r="AH75">
        <v>143.30940000000001</v>
      </c>
      <c r="AI75">
        <v>7.8179999999999996</v>
      </c>
      <c r="AJ75">
        <v>0</v>
      </c>
      <c r="AK75">
        <v>52.999200000000002</v>
      </c>
      <c r="AL75">
        <v>11.62</v>
      </c>
      <c r="AM75">
        <v>10.775600000000001</v>
      </c>
      <c r="AN75">
        <v>0.71891000000000005</v>
      </c>
      <c r="AO75">
        <v>7.35</v>
      </c>
      <c r="AP75">
        <v>8.9670000000000005</v>
      </c>
      <c r="AQ75">
        <v>64.22</v>
      </c>
      <c r="AR75">
        <v>3.3119999999999998</v>
      </c>
      <c r="AS75">
        <v>5.3807999999999998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73.409936999999985</v>
      </c>
      <c r="BA75">
        <f t="shared" si="4"/>
        <v>1975.4477459999994</v>
      </c>
      <c r="BB75">
        <v>72</v>
      </c>
      <c r="BD75">
        <v>7.24</v>
      </c>
      <c r="BE75">
        <v>1.86</v>
      </c>
      <c r="BF75">
        <v>2.21</v>
      </c>
      <c r="BG75">
        <v>1.73</v>
      </c>
      <c r="BH75">
        <v>6.3</v>
      </c>
      <c r="BI75">
        <v>0.57999999999999996</v>
      </c>
      <c r="BJ75">
        <v>1.27</v>
      </c>
      <c r="BK75">
        <v>1.24</v>
      </c>
      <c r="BL75">
        <v>0.79</v>
      </c>
      <c r="BM75">
        <v>0.08</v>
      </c>
      <c r="BN75">
        <v>3.52</v>
      </c>
      <c r="BO75">
        <v>1.89</v>
      </c>
      <c r="BP75">
        <v>0.26</v>
      </c>
      <c r="BQ75">
        <v>1.98</v>
      </c>
      <c r="BR75">
        <v>2.1800000000000002</v>
      </c>
      <c r="BS75">
        <v>0.94</v>
      </c>
      <c r="BT75">
        <v>2.8932340000000001</v>
      </c>
      <c r="BU75">
        <v>1.348125</v>
      </c>
      <c r="BV75">
        <v>2.4182000000000001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3.5355379999999998</v>
      </c>
      <c r="CN75">
        <v>0</v>
      </c>
      <c r="CO75">
        <v>2.157</v>
      </c>
      <c r="CP75">
        <v>4.2765000000000004</v>
      </c>
      <c r="CQ75">
        <v>0</v>
      </c>
      <c r="CR75">
        <v>0.68433200000000005</v>
      </c>
      <c r="CS75">
        <v>2.24878</v>
      </c>
      <c r="CT75">
        <v>0.32604</v>
      </c>
      <c r="CU75">
        <v>0.91</v>
      </c>
      <c r="CV75">
        <v>0.7752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73.409936999999985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339.10379999999998</v>
      </c>
      <c r="L76">
        <v>0</v>
      </c>
      <c r="M76">
        <v>94.39</v>
      </c>
      <c r="N76">
        <v>120.65625</v>
      </c>
      <c r="O76">
        <v>101.1825</v>
      </c>
      <c r="P76">
        <v>139.31129999999999</v>
      </c>
      <c r="Q76">
        <v>0</v>
      </c>
      <c r="R76">
        <v>21.1921</v>
      </c>
      <c r="S76">
        <v>26.375</v>
      </c>
      <c r="T76">
        <v>0</v>
      </c>
      <c r="U76">
        <v>337.5</v>
      </c>
      <c r="V76">
        <v>14.296184999999999</v>
      </c>
      <c r="W76">
        <v>46.399079999999998</v>
      </c>
      <c r="X76">
        <v>127.26090000000001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41.943600000000004</v>
      </c>
      <c r="AH76">
        <v>143.30940000000001</v>
      </c>
      <c r="AI76">
        <v>33.878</v>
      </c>
      <c r="AJ76">
        <v>0</v>
      </c>
      <c r="AK76">
        <v>52.999200000000002</v>
      </c>
      <c r="AL76">
        <v>23.24</v>
      </c>
      <c r="AM76">
        <v>16.106112</v>
      </c>
      <c r="AN76">
        <v>0.71891000000000005</v>
      </c>
      <c r="AO76">
        <v>7.35</v>
      </c>
      <c r="AP76">
        <v>8.9670000000000005</v>
      </c>
      <c r="AQ76">
        <v>64.22</v>
      </c>
      <c r="AR76">
        <v>3.3119999999999998</v>
      </c>
      <c r="AS76">
        <v>5.3807999999999998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74.260816999999989</v>
      </c>
      <c r="BA76">
        <f t="shared" si="4"/>
        <v>2105.3641339999995</v>
      </c>
      <c r="BB76">
        <v>73</v>
      </c>
      <c r="BD76">
        <v>7.24</v>
      </c>
      <c r="BE76">
        <v>1.86</v>
      </c>
      <c r="BF76">
        <v>2.21</v>
      </c>
      <c r="BG76">
        <v>1.73</v>
      </c>
      <c r="BH76">
        <v>6.3</v>
      </c>
      <c r="BI76">
        <v>0.57999999999999996</v>
      </c>
      <c r="BJ76">
        <v>1.27</v>
      </c>
      <c r="BK76">
        <v>1.24</v>
      </c>
      <c r="BL76">
        <v>0.79</v>
      </c>
      <c r="BM76">
        <v>0.08</v>
      </c>
      <c r="BN76">
        <v>3.52</v>
      </c>
      <c r="BO76">
        <v>1.89</v>
      </c>
      <c r="BP76">
        <v>0.26</v>
      </c>
      <c r="BQ76">
        <v>1.98</v>
      </c>
      <c r="BR76">
        <v>2.1800000000000002</v>
      </c>
      <c r="BS76">
        <v>0.94</v>
      </c>
      <c r="BT76">
        <v>2.8932340000000001</v>
      </c>
      <c r="BU76">
        <v>1.348125</v>
      </c>
      <c r="BV76">
        <v>2.4182000000000001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3.5355379999999998</v>
      </c>
      <c r="CN76">
        <v>0</v>
      </c>
      <c r="CO76">
        <v>2.157</v>
      </c>
      <c r="CP76">
        <v>4.2765000000000004</v>
      </c>
      <c r="CQ76">
        <v>0</v>
      </c>
      <c r="CR76">
        <v>0.68433200000000005</v>
      </c>
      <c r="CS76">
        <v>2.24878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74.260816999999989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339.10379999999998</v>
      </c>
      <c r="L77">
        <v>0</v>
      </c>
      <c r="M77">
        <v>94.39</v>
      </c>
      <c r="N77">
        <v>120.65625</v>
      </c>
      <c r="O77">
        <v>107.928</v>
      </c>
      <c r="P77">
        <v>139.31129999999999</v>
      </c>
      <c r="Q77">
        <v>0</v>
      </c>
      <c r="R77">
        <v>21.1921</v>
      </c>
      <c r="S77">
        <v>26.375</v>
      </c>
      <c r="T77">
        <v>0</v>
      </c>
      <c r="U77">
        <v>337.5</v>
      </c>
      <c r="V77">
        <v>14.296184999999999</v>
      </c>
      <c r="W77">
        <v>46.399079999999998</v>
      </c>
      <c r="X77">
        <v>127.26090000000001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41.943600000000004</v>
      </c>
      <c r="AH77">
        <v>143.30940000000001</v>
      </c>
      <c r="AI77">
        <v>33.878</v>
      </c>
      <c r="AJ77">
        <v>0</v>
      </c>
      <c r="AK77">
        <v>52.999200000000002</v>
      </c>
      <c r="AL77">
        <v>67.396000000000001</v>
      </c>
      <c r="AM77">
        <v>16.106112</v>
      </c>
      <c r="AN77">
        <v>0.71891000000000005</v>
      </c>
      <c r="AO77">
        <v>7.35</v>
      </c>
      <c r="AP77">
        <v>8.9670000000000005</v>
      </c>
      <c r="AQ77">
        <v>64.22</v>
      </c>
      <c r="AR77">
        <v>3.3119999999999998</v>
      </c>
      <c r="AS77">
        <v>24.617159999999998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74.260816999999989</v>
      </c>
      <c r="BA77">
        <f t="shared" si="4"/>
        <v>2175.5019939999993</v>
      </c>
      <c r="BB77">
        <v>74</v>
      </c>
      <c r="BD77">
        <v>7.24</v>
      </c>
      <c r="BE77">
        <v>1.86</v>
      </c>
      <c r="BF77">
        <v>2.21</v>
      </c>
      <c r="BG77">
        <v>1.73</v>
      </c>
      <c r="BH77">
        <v>6.3</v>
      </c>
      <c r="BI77">
        <v>0.57999999999999996</v>
      </c>
      <c r="BJ77">
        <v>1.27</v>
      </c>
      <c r="BK77">
        <v>1.24</v>
      </c>
      <c r="BL77">
        <v>0.79</v>
      </c>
      <c r="BM77">
        <v>0.08</v>
      </c>
      <c r="BN77">
        <v>3.52</v>
      </c>
      <c r="BO77">
        <v>1.89</v>
      </c>
      <c r="BP77">
        <v>0.26</v>
      </c>
      <c r="BQ77">
        <v>1.98</v>
      </c>
      <c r="BR77">
        <v>2.1800000000000002</v>
      </c>
      <c r="BS77">
        <v>0.94</v>
      </c>
      <c r="BT77">
        <v>2.8932340000000001</v>
      </c>
      <c r="BU77">
        <v>1.348125</v>
      </c>
      <c r="BV77">
        <v>2.4182000000000001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3.5355379999999998</v>
      </c>
      <c r="CN77">
        <v>0</v>
      </c>
      <c r="CO77">
        <v>2.157</v>
      </c>
      <c r="CP77">
        <v>4.2765000000000004</v>
      </c>
      <c r="CQ77">
        <v>0</v>
      </c>
      <c r="CR77">
        <v>0.68433200000000005</v>
      </c>
      <c r="CS77">
        <v>2.24878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74.260816999999989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339.10379999999998</v>
      </c>
      <c r="L78">
        <v>0</v>
      </c>
      <c r="M78">
        <v>94.39</v>
      </c>
      <c r="N78">
        <v>120.65625</v>
      </c>
      <c r="O78">
        <v>118.7208</v>
      </c>
      <c r="P78">
        <v>139.31129999999999</v>
      </c>
      <c r="Q78">
        <v>0</v>
      </c>
      <c r="R78">
        <v>21.1921</v>
      </c>
      <c r="S78">
        <v>26.375</v>
      </c>
      <c r="T78">
        <v>0</v>
      </c>
      <c r="U78">
        <v>337.5</v>
      </c>
      <c r="V78">
        <v>14.296184999999999</v>
      </c>
      <c r="W78">
        <v>46.399079999999998</v>
      </c>
      <c r="X78">
        <v>127.26090000000001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41.943600000000004</v>
      </c>
      <c r="AH78">
        <v>143.30940000000001</v>
      </c>
      <c r="AI78">
        <v>33.878</v>
      </c>
      <c r="AJ78">
        <v>0</v>
      </c>
      <c r="AK78">
        <v>52.999200000000002</v>
      </c>
      <c r="AL78">
        <v>67.396000000000001</v>
      </c>
      <c r="AM78">
        <v>16.106112</v>
      </c>
      <c r="AN78">
        <v>0.71891000000000005</v>
      </c>
      <c r="AO78">
        <v>7.35</v>
      </c>
      <c r="AP78">
        <v>8.9670000000000005</v>
      </c>
      <c r="AQ78">
        <v>64.22</v>
      </c>
      <c r="AR78">
        <v>3.3119999999999998</v>
      </c>
      <c r="AS78">
        <v>24.617159999999998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74.260816999999989</v>
      </c>
      <c r="BA78">
        <f t="shared" si="4"/>
        <v>2186.294793999999</v>
      </c>
      <c r="BB78">
        <v>75</v>
      </c>
      <c r="BD78">
        <v>7.24</v>
      </c>
      <c r="BE78">
        <v>1.86</v>
      </c>
      <c r="BF78">
        <v>2.21</v>
      </c>
      <c r="BG78">
        <v>1.73</v>
      </c>
      <c r="BH78">
        <v>6.3</v>
      </c>
      <c r="BI78">
        <v>0.57999999999999996</v>
      </c>
      <c r="BJ78">
        <v>1.27</v>
      </c>
      <c r="BK78">
        <v>1.24</v>
      </c>
      <c r="BL78">
        <v>0.79</v>
      </c>
      <c r="BM78">
        <v>0.08</v>
      </c>
      <c r="BN78">
        <v>3.52</v>
      </c>
      <c r="BO78">
        <v>1.89</v>
      </c>
      <c r="BP78">
        <v>0.26</v>
      </c>
      <c r="BQ78">
        <v>1.98</v>
      </c>
      <c r="BR78">
        <v>2.1800000000000002</v>
      </c>
      <c r="BS78">
        <v>0.94</v>
      </c>
      <c r="BT78">
        <v>2.8932340000000001</v>
      </c>
      <c r="BU78">
        <v>1.348125</v>
      </c>
      <c r="BV78">
        <v>2.4182000000000001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0</v>
      </c>
      <c r="CO78">
        <v>2.157</v>
      </c>
      <c r="CP78">
        <v>4.2765000000000004</v>
      </c>
      <c r="CQ78">
        <v>0</v>
      </c>
      <c r="CR78">
        <v>0.68433200000000005</v>
      </c>
      <c r="CS78">
        <v>2.24878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74.260816999999989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339.10379999999998</v>
      </c>
      <c r="L79">
        <v>0</v>
      </c>
      <c r="M79">
        <v>94.39</v>
      </c>
      <c r="N79">
        <v>120.65625</v>
      </c>
      <c r="O79">
        <v>114.6735</v>
      </c>
      <c r="P79">
        <v>139.31129999999999</v>
      </c>
      <c r="Q79">
        <v>0</v>
      </c>
      <c r="R79">
        <v>21.1921</v>
      </c>
      <c r="S79">
        <v>26.375</v>
      </c>
      <c r="T79">
        <v>0</v>
      </c>
      <c r="U79">
        <v>337.5</v>
      </c>
      <c r="V79">
        <v>14.296184999999999</v>
      </c>
      <c r="W79">
        <v>46.399079999999998</v>
      </c>
      <c r="X79">
        <v>127.26090000000001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41.943600000000004</v>
      </c>
      <c r="AH79">
        <v>143.30940000000001</v>
      </c>
      <c r="AI79">
        <v>33.878</v>
      </c>
      <c r="AJ79">
        <v>0</v>
      </c>
      <c r="AK79">
        <v>52.999200000000002</v>
      </c>
      <c r="AL79">
        <v>67.396000000000001</v>
      </c>
      <c r="AM79">
        <v>16.106112</v>
      </c>
      <c r="AN79">
        <v>0.71891000000000005</v>
      </c>
      <c r="AO79">
        <v>7.35</v>
      </c>
      <c r="AP79">
        <v>8.9670000000000005</v>
      </c>
      <c r="AQ79">
        <v>64.22</v>
      </c>
      <c r="AR79">
        <v>52.991999999999997</v>
      </c>
      <c r="AS79">
        <v>10.492559999999999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74.320816999999991</v>
      </c>
      <c r="BA79">
        <f t="shared" si="4"/>
        <v>2217.8628939999999</v>
      </c>
      <c r="BB79">
        <v>76</v>
      </c>
      <c r="BD79">
        <v>7.24</v>
      </c>
      <c r="BE79">
        <v>1.86</v>
      </c>
      <c r="BF79">
        <v>2.21</v>
      </c>
      <c r="BG79">
        <v>1.73</v>
      </c>
      <c r="BH79">
        <v>6.3</v>
      </c>
      <c r="BI79">
        <v>0.57999999999999996</v>
      </c>
      <c r="BJ79">
        <v>1.33</v>
      </c>
      <c r="BK79">
        <v>1.24</v>
      </c>
      <c r="BL79">
        <v>0.79</v>
      </c>
      <c r="BM79">
        <v>0.08</v>
      </c>
      <c r="BN79">
        <v>3.52</v>
      </c>
      <c r="BO79">
        <v>1.89</v>
      </c>
      <c r="BP79">
        <v>0.26</v>
      </c>
      <c r="BQ79">
        <v>1.98</v>
      </c>
      <c r="BR79">
        <v>2.1800000000000002</v>
      </c>
      <c r="BS79">
        <v>0.94</v>
      </c>
      <c r="BT79">
        <v>2.8932340000000001</v>
      </c>
      <c r="BU79">
        <v>1.348125</v>
      </c>
      <c r="BV79">
        <v>2.4182000000000001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0</v>
      </c>
      <c r="CO79">
        <v>2.157</v>
      </c>
      <c r="CP79">
        <v>4.2765000000000004</v>
      </c>
      <c r="CQ79">
        <v>0</v>
      </c>
      <c r="CR79">
        <v>0.68433200000000005</v>
      </c>
      <c r="CS79">
        <v>2.24878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74.320816999999991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339.10379999999998</v>
      </c>
      <c r="L80">
        <v>0</v>
      </c>
      <c r="M80">
        <v>94.39</v>
      </c>
      <c r="N80">
        <v>120.65625</v>
      </c>
      <c r="O80">
        <v>114.6735</v>
      </c>
      <c r="P80">
        <v>139.31129999999999</v>
      </c>
      <c r="Q80">
        <v>0</v>
      </c>
      <c r="R80">
        <v>21.1921</v>
      </c>
      <c r="S80">
        <v>26.375</v>
      </c>
      <c r="T80">
        <v>0</v>
      </c>
      <c r="U80">
        <v>337.5</v>
      </c>
      <c r="V80">
        <v>14.296184999999999</v>
      </c>
      <c r="W80">
        <v>46.399079999999998</v>
      </c>
      <c r="X80">
        <v>127.26090000000001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41.943600000000004</v>
      </c>
      <c r="AH80">
        <v>143.30940000000001</v>
      </c>
      <c r="AI80">
        <v>33.878</v>
      </c>
      <c r="AJ80">
        <v>0</v>
      </c>
      <c r="AK80">
        <v>52.999200000000002</v>
      </c>
      <c r="AL80">
        <v>67.396000000000001</v>
      </c>
      <c r="AM80">
        <v>16.106112</v>
      </c>
      <c r="AN80">
        <v>0.71891000000000005</v>
      </c>
      <c r="AO80">
        <v>7.35</v>
      </c>
      <c r="AP80">
        <v>8.9670000000000005</v>
      </c>
      <c r="AQ80">
        <v>64.22</v>
      </c>
      <c r="AR80">
        <v>52.991999999999997</v>
      </c>
      <c r="AS80">
        <v>10.492559999999999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74.320816999999991</v>
      </c>
      <c r="BA80">
        <f t="shared" si="4"/>
        <v>2217.8628939999999</v>
      </c>
      <c r="BB80">
        <v>77</v>
      </c>
      <c r="BD80">
        <v>7.24</v>
      </c>
      <c r="BE80">
        <v>1.86</v>
      </c>
      <c r="BF80">
        <v>2.21</v>
      </c>
      <c r="BG80">
        <v>1.73</v>
      </c>
      <c r="BH80">
        <v>6.3</v>
      </c>
      <c r="BI80">
        <v>0.57999999999999996</v>
      </c>
      <c r="BJ80">
        <v>1.33</v>
      </c>
      <c r="BK80">
        <v>1.24</v>
      </c>
      <c r="BL80">
        <v>0.79</v>
      </c>
      <c r="BM80">
        <v>0.08</v>
      </c>
      <c r="BN80">
        <v>3.52</v>
      </c>
      <c r="BO80">
        <v>1.89</v>
      </c>
      <c r="BP80">
        <v>0.26</v>
      </c>
      <c r="BQ80">
        <v>1.98</v>
      </c>
      <c r="BR80">
        <v>2.1800000000000002</v>
      </c>
      <c r="BS80">
        <v>0.94</v>
      </c>
      <c r="BT80">
        <v>2.8932340000000001</v>
      </c>
      <c r="BU80">
        <v>1.348125</v>
      </c>
      <c r="BV80">
        <v>2.4182000000000001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0</v>
      </c>
      <c r="CO80">
        <v>2.157</v>
      </c>
      <c r="CP80">
        <v>4.2765000000000004</v>
      </c>
      <c r="CQ80">
        <v>0</v>
      </c>
      <c r="CR80">
        <v>0.68433200000000005</v>
      </c>
      <c r="CS80">
        <v>2.24878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74.320816999999991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339.10379999999998</v>
      </c>
      <c r="L81">
        <v>0</v>
      </c>
      <c r="M81">
        <v>94.39</v>
      </c>
      <c r="N81">
        <v>120.65625</v>
      </c>
      <c r="O81">
        <v>121.419</v>
      </c>
      <c r="P81">
        <v>139.31129999999999</v>
      </c>
      <c r="Q81">
        <v>0</v>
      </c>
      <c r="R81">
        <v>21.1921</v>
      </c>
      <c r="S81">
        <v>26.375</v>
      </c>
      <c r="T81">
        <v>0</v>
      </c>
      <c r="U81">
        <v>337.5</v>
      </c>
      <c r="V81">
        <v>14.296184999999999</v>
      </c>
      <c r="W81">
        <v>46.399079999999998</v>
      </c>
      <c r="X81">
        <v>127.26090000000001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41.943600000000004</v>
      </c>
      <c r="AH81">
        <v>143.30940000000001</v>
      </c>
      <c r="AI81">
        <v>33.878</v>
      </c>
      <c r="AJ81">
        <v>0</v>
      </c>
      <c r="AK81">
        <v>52.999200000000002</v>
      </c>
      <c r="AL81">
        <v>23.24</v>
      </c>
      <c r="AM81">
        <v>16.106112</v>
      </c>
      <c r="AN81">
        <v>0.66061999999999999</v>
      </c>
      <c r="AO81">
        <v>6.7619999999999996</v>
      </c>
      <c r="AP81">
        <v>8.3264999999999993</v>
      </c>
      <c r="AQ81">
        <v>64.22</v>
      </c>
      <c r="AR81">
        <v>3.3119999999999998</v>
      </c>
      <c r="AS81">
        <v>10.492559999999999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74.320816999999991</v>
      </c>
      <c r="BA81">
        <f t="shared" si="4"/>
        <v>2129.4856039999991</v>
      </c>
      <c r="BB81">
        <v>78</v>
      </c>
      <c r="BD81">
        <v>7.24</v>
      </c>
      <c r="BE81">
        <v>1.86</v>
      </c>
      <c r="BF81">
        <v>2.21</v>
      </c>
      <c r="BG81">
        <v>1.73</v>
      </c>
      <c r="BH81">
        <v>6.3</v>
      </c>
      <c r="BI81">
        <v>0.57999999999999996</v>
      </c>
      <c r="BJ81">
        <v>1.33</v>
      </c>
      <c r="BK81">
        <v>1.24</v>
      </c>
      <c r="BL81">
        <v>0.79</v>
      </c>
      <c r="BM81">
        <v>0.08</v>
      </c>
      <c r="BN81">
        <v>3.52</v>
      </c>
      <c r="BO81">
        <v>1.89</v>
      </c>
      <c r="BP81">
        <v>0.26</v>
      </c>
      <c r="BQ81">
        <v>1.98</v>
      </c>
      <c r="BR81">
        <v>2.1800000000000002</v>
      </c>
      <c r="BS81">
        <v>0.94</v>
      </c>
      <c r="BT81">
        <v>2.8932340000000001</v>
      </c>
      <c r="BU81">
        <v>1.348125</v>
      </c>
      <c r="BV81">
        <v>2.4182000000000001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0</v>
      </c>
      <c r="CO81">
        <v>2.157</v>
      </c>
      <c r="CP81">
        <v>4.2765000000000004</v>
      </c>
      <c r="CQ81">
        <v>0</v>
      </c>
      <c r="CR81">
        <v>0.68433200000000005</v>
      </c>
      <c r="CS81">
        <v>2.24878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74.320816999999991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339.10379999999998</v>
      </c>
      <c r="L82">
        <v>0</v>
      </c>
      <c r="M82">
        <v>94.39</v>
      </c>
      <c r="N82">
        <v>120.65625</v>
      </c>
      <c r="O82">
        <v>121.419</v>
      </c>
      <c r="P82">
        <v>139.31129999999999</v>
      </c>
      <c r="Q82">
        <v>0</v>
      </c>
      <c r="R82">
        <v>21.1921</v>
      </c>
      <c r="S82">
        <v>26.375</v>
      </c>
      <c r="T82">
        <v>0</v>
      </c>
      <c r="U82">
        <v>337.5</v>
      </c>
      <c r="V82">
        <v>14.296559</v>
      </c>
      <c r="W82">
        <v>46.399079999999998</v>
      </c>
      <c r="X82">
        <v>127.26090000000001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41.943600000000004</v>
      </c>
      <c r="AH82">
        <v>143.30940000000001</v>
      </c>
      <c r="AI82">
        <v>3.9089999999999998</v>
      </c>
      <c r="AJ82">
        <v>0</v>
      </c>
      <c r="AK82">
        <v>52.999200000000002</v>
      </c>
      <c r="AL82">
        <v>11.62</v>
      </c>
      <c r="AM82">
        <v>16.106112</v>
      </c>
      <c r="AN82">
        <v>0.66061999999999999</v>
      </c>
      <c r="AO82">
        <v>6.7619999999999996</v>
      </c>
      <c r="AP82">
        <v>8.3264999999999993</v>
      </c>
      <c r="AQ82">
        <v>64.22</v>
      </c>
      <c r="AR82">
        <v>3.3119999999999998</v>
      </c>
      <c r="AS82">
        <v>10.492559999999999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74.320816999999991</v>
      </c>
      <c r="BA82">
        <f t="shared" si="4"/>
        <v>2087.8969779999993</v>
      </c>
      <c r="BB82">
        <v>79</v>
      </c>
      <c r="BD82">
        <v>7.24</v>
      </c>
      <c r="BE82">
        <v>1.86</v>
      </c>
      <c r="BF82">
        <v>2.21</v>
      </c>
      <c r="BG82">
        <v>1.73</v>
      </c>
      <c r="BH82">
        <v>6.3</v>
      </c>
      <c r="BI82">
        <v>0.57999999999999996</v>
      </c>
      <c r="BJ82">
        <v>1.33</v>
      </c>
      <c r="BK82">
        <v>1.24</v>
      </c>
      <c r="BL82">
        <v>0.79</v>
      </c>
      <c r="BM82">
        <v>0.08</v>
      </c>
      <c r="BN82">
        <v>3.52</v>
      </c>
      <c r="BO82">
        <v>1.89</v>
      </c>
      <c r="BP82">
        <v>0.26</v>
      </c>
      <c r="BQ82">
        <v>1.98</v>
      </c>
      <c r="BR82">
        <v>2.1800000000000002</v>
      </c>
      <c r="BS82">
        <v>0.94</v>
      </c>
      <c r="BT82">
        <v>2.8932340000000001</v>
      </c>
      <c r="BU82">
        <v>1.348125</v>
      </c>
      <c r="BV82">
        <v>2.4182000000000001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0</v>
      </c>
      <c r="CO82">
        <v>2.157</v>
      </c>
      <c r="CP82">
        <v>4.2765000000000004</v>
      </c>
      <c r="CQ82">
        <v>0</v>
      </c>
      <c r="CR82">
        <v>0.68433200000000005</v>
      </c>
      <c r="CS82">
        <v>2.24878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74.320816999999991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275.43039700000003</v>
      </c>
      <c r="L83">
        <v>0</v>
      </c>
      <c r="M83">
        <v>94.39</v>
      </c>
      <c r="N83">
        <v>120.65625</v>
      </c>
      <c r="O83">
        <v>121.419</v>
      </c>
      <c r="P83">
        <v>139.31129999999999</v>
      </c>
      <c r="Q83">
        <v>0</v>
      </c>
      <c r="R83">
        <v>15.343588</v>
      </c>
      <c r="S83">
        <v>18.975252000000001</v>
      </c>
      <c r="T83">
        <v>0</v>
      </c>
      <c r="U83">
        <v>337.5</v>
      </c>
      <c r="V83">
        <v>14.51458</v>
      </c>
      <c r="W83">
        <v>46.399079999999998</v>
      </c>
      <c r="X83">
        <v>137.26089999999999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41.943600000000004</v>
      </c>
      <c r="AH83">
        <v>143.30940000000001</v>
      </c>
      <c r="AI83">
        <v>0</v>
      </c>
      <c r="AJ83">
        <v>0</v>
      </c>
      <c r="AK83">
        <v>52.999200000000002</v>
      </c>
      <c r="AL83">
        <v>11.62</v>
      </c>
      <c r="AM83">
        <v>16.106112</v>
      </c>
      <c r="AN83">
        <v>0.66061999999999999</v>
      </c>
      <c r="AO83">
        <v>6.7619999999999996</v>
      </c>
      <c r="AP83">
        <v>8.3264999999999993</v>
      </c>
      <c r="AQ83">
        <v>64.22</v>
      </c>
      <c r="AR83">
        <v>3.3119999999999998</v>
      </c>
      <c r="AS83">
        <v>10.492559999999999</v>
      </c>
      <c r="AT83">
        <v>11.700799999999999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74.320816999999991</v>
      </c>
      <c r="BA83">
        <f t="shared" si="4"/>
        <v>2017.2843359999997</v>
      </c>
      <c r="BB83">
        <v>80</v>
      </c>
      <c r="BD83">
        <v>7.24</v>
      </c>
      <c r="BE83">
        <v>1.86</v>
      </c>
      <c r="BF83">
        <v>2.21</v>
      </c>
      <c r="BG83">
        <v>1.73</v>
      </c>
      <c r="BH83">
        <v>6.3</v>
      </c>
      <c r="BI83">
        <v>0.57999999999999996</v>
      </c>
      <c r="BJ83">
        <v>1.33</v>
      </c>
      <c r="BK83">
        <v>1.24</v>
      </c>
      <c r="BL83">
        <v>0.79</v>
      </c>
      <c r="BM83">
        <v>0.08</v>
      </c>
      <c r="BN83">
        <v>3.52</v>
      </c>
      <c r="BO83">
        <v>1.89</v>
      </c>
      <c r="BP83">
        <v>0.26</v>
      </c>
      <c r="BQ83">
        <v>1.98</v>
      </c>
      <c r="BR83">
        <v>2.1800000000000002</v>
      </c>
      <c r="BS83">
        <v>0.94</v>
      </c>
      <c r="BT83">
        <v>2.8932340000000001</v>
      </c>
      <c r="BU83">
        <v>1.348125</v>
      </c>
      <c r="BV83">
        <v>2.4182000000000001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3.5355379999999998</v>
      </c>
      <c r="CN83">
        <v>0</v>
      </c>
      <c r="CO83">
        <v>2.157</v>
      </c>
      <c r="CP83">
        <v>4.2765000000000004</v>
      </c>
      <c r="CQ83">
        <v>0</v>
      </c>
      <c r="CR83">
        <v>0.68433200000000005</v>
      </c>
      <c r="CS83">
        <v>2.24878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74.320816999999991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255.4376</v>
      </c>
      <c r="L84">
        <v>0</v>
      </c>
      <c r="M84">
        <v>94.39</v>
      </c>
      <c r="N84">
        <v>120.65625</v>
      </c>
      <c r="O84">
        <v>121.419</v>
      </c>
      <c r="P84">
        <v>139.31129999999999</v>
      </c>
      <c r="Q84">
        <v>0</v>
      </c>
      <c r="R84">
        <v>13.401899999999999</v>
      </c>
      <c r="S84">
        <v>15.0261</v>
      </c>
      <c r="T84">
        <v>0</v>
      </c>
      <c r="U84">
        <v>337.5</v>
      </c>
      <c r="V84">
        <v>14.51458</v>
      </c>
      <c r="W84">
        <v>46.399079999999998</v>
      </c>
      <c r="X84">
        <v>137.26089999999999</v>
      </c>
      <c r="Y84">
        <v>0</v>
      </c>
      <c r="Z84">
        <v>6.5537999999999998</v>
      </c>
      <c r="AA84">
        <v>42.14808</v>
      </c>
      <c r="AB84">
        <v>40.6068</v>
      </c>
      <c r="AC84">
        <v>29.71752</v>
      </c>
      <c r="AD84">
        <v>27.965699999999998</v>
      </c>
      <c r="AE84">
        <v>50.592516000000003</v>
      </c>
      <c r="AF84">
        <v>18.327400000000001</v>
      </c>
      <c r="AG84">
        <v>41.943600000000004</v>
      </c>
      <c r="AH84">
        <v>143.30940000000001</v>
      </c>
      <c r="AI84">
        <v>0</v>
      </c>
      <c r="AJ84">
        <v>0</v>
      </c>
      <c r="AK84">
        <v>52.999200000000002</v>
      </c>
      <c r="AL84">
        <v>11.62</v>
      </c>
      <c r="AM84">
        <v>10.80288</v>
      </c>
      <c r="AN84">
        <v>0.66061999999999999</v>
      </c>
      <c r="AO84">
        <v>6.7619999999999996</v>
      </c>
      <c r="AP84">
        <v>8.3264999999999993</v>
      </c>
      <c r="AQ84">
        <v>64.22</v>
      </c>
      <c r="AR84">
        <v>3.3119999999999998</v>
      </c>
      <c r="AS84">
        <v>10.492559999999999</v>
      </c>
      <c r="AT84">
        <v>11.700799999999999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73.391536999999985</v>
      </c>
      <c r="BA84">
        <f t="shared" si="4"/>
        <v>1950.7696229999995</v>
      </c>
      <c r="BB84">
        <v>81</v>
      </c>
      <c r="BD84">
        <v>7.24</v>
      </c>
      <c r="BE84">
        <v>1.86</v>
      </c>
      <c r="BF84">
        <v>2.21</v>
      </c>
      <c r="BG84">
        <v>1.73</v>
      </c>
      <c r="BH84">
        <v>6.3</v>
      </c>
      <c r="BI84">
        <v>0.57999999999999996</v>
      </c>
      <c r="BJ84">
        <v>1.33</v>
      </c>
      <c r="BK84">
        <v>1.24</v>
      </c>
      <c r="BL84">
        <v>0.79</v>
      </c>
      <c r="BM84">
        <v>0.08</v>
      </c>
      <c r="BN84">
        <v>3.52</v>
      </c>
      <c r="BO84">
        <v>1.89</v>
      </c>
      <c r="BP84">
        <v>0.26</v>
      </c>
      <c r="BQ84">
        <v>1.98</v>
      </c>
      <c r="BR84">
        <v>2.1800000000000002</v>
      </c>
      <c r="BS84">
        <v>0.94</v>
      </c>
      <c r="BT84">
        <v>2.8932340000000001</v>
      </c>
      <c r="BU84">
        <v>1.348125</v>
      </c>
      <c r="BV84">
        <v>2.4182000000000001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3.5355379999999998</v>
      </c>
      <c r="CN84">
        <v>0</v>
      </c>
      <c r="CO84">
        <v>2.157</v>
      </c>
      <c r="CP84">
        <v>4.2765000000000004</v>
      </c>
      <c r="CQ84">
        <v>0</v>
      </c>
      <c r="CR84">
        <v>0.68433200000000005</v>
      </c>
      <c r="CS84">
        <v>2.24878</v>
      </c>
      <c r="CT84">
        <v>0.32604</v>
      </c>
      <c r="CU84">
        <v>0.83160000000000001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73.391536999999985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255.4376</v>
      </c>
      <c r="L85">
        <v>0</v>
      </c>
      <c r="M85">
        <v>94.39</v>
      </c>
      <c r="N85">
        <v>120.65625</v>
      </c>
      <c r="O85">
        <v>121.419</v>
      </c>
      <c r="P85">
        <v>139.31129999999999</v>
      </c>
      <c r="Q85">
        <v>0</v>
      </c>
      <c r="R85">
        <v>13.401899999999999</v>
      </c>
      <c r="S85">
        <v>15.0261</v>
      </c>
      <c r="T85">
        <v>0</v>
      </c>
      <c r="U85">
        <v>337.5</v>
      </c>
      <c r="V85">
        <v>14.869164</v>
      </c>
      <c r="W85">
        <v>46.399079999999998</v>
      </c>
      <c r="X85">
        <v>137.26089999999999</v>
      </c>
      <c r="Y85">
        <v>0</v>
      </c>
      <c r="Z85">
        <v>6.5537999999999998</v>
      </c>
      <c r="AA85">
        <v>42.14808</v>
      </c>
      <c r="AB85">
        <v>26.989000000000001</v>
      </c>
      <c r="AC85">
        <v>19.811679999999999</v>
      </c>
      <c r="AD85">
        <v>18.643799999999999</v>
      </c>
      <c r="AE85">
        <v>50.592516000000003</v>
      </c>
      <c r="AF85">
        <v>9.0630000000000006</v>
      </c>
      <c r="AG85">
        <v>41.943600000000004</v>
      </c>
      <c r="AH85">
        <v>143.30940000000001</v>
      </c>
      <c r="AI85">
        <v>0</v>
      </c>
      <c r="AJ85">
        <v>0</v>
      </c>
      <c r="AK85">
        <v>52.999200000000002</v>
      </c>
      <c r="AL85">
        <v>11.62</v>
      </c>
      <c r="AM85">
        <v>5.40144</v>
      </c>
      <c r="AN85">
        <v>0.66061999999999999</v>
      </c>
      <c r="AO85">
        <v>6.7619999999999996</v>
      </c>
      <c r="AP85">
        <v>8.3264999999999993</v>
      </c>
      <c r="AQ85">
        <v>64.22</v>
      </c>
      <c r="AR85">
        <v>3.3119999999999998</v>
      </c>
      <c r="AS85">
        <v>10.492559999999999</v>
      </c>
      <c r="AT85">
        <v>11.700799999999999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72.956696999999991</v>
      </c>
      <c r="BA85">
        <f t="shared" si="4"/>
        <v>1903.177987</v>
      </c>
      <c r="BB85">
        <v>82</v>
      </c>
      <c r="BD85">
        <v>7.24</v>
      </c>
      <c r="BE85">
        <v>1.86</v>
      </c>
      <c r="BF85">
        <v>2.21</v>
      </c>
      <c r="BG85">
        <v>1.73</v>
      </c>
      <c r="BH85">
        <v>6.3</v>
      </c>
      <c r="BI85">
        <v>0.57999999999999996</v>
      </c>
      <c r="BJ85">
        <v>1.33</v>
      </c>
      <c r="BK85">
        <v>1.24</v>
      </c>
      <c r="BL85">
        <v>0.79</v>
      </c>
      <c r="BM85">
        <v>0.08</v>
      </c>
      <c r="BN85">
        <v>3.52</v>
      </c>
      <c r="BO85">
        <v>1.89</v>
      </c>
      <c r="BP85">
        <v>0.26</v>
      </c>
      <c r="BQ85">
        <v>1.98</v>
      </c>
      <c r="BR85">
        <v>2.1800000000000002</v>
      </c>
      <c r="BS85">
        <v>0.94</v>
      </c>
      <c r="BT85">
        <v>2.8932340000000001</v>
      </c>
      <c r="BU85">
        <v>1.348125</v>
      </c>
      <c r="BV85">
        <v>2.4396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3.5355379999999998</v>
      </c>
      <c r="CN85">
        <v>0</v>
      </c>
      <c r="CO85">
        <v>2.157</v>
      </c>
      <c r="CP85">
        <v>4.2765000000000004</v>
      </c>
      <c r="CQ85">
        <v>0</v>
      </c>
      <c r="CR85">
        <v>0.68433200000000005</v>
      </c>
      <c r="CS85">
        <v>2.24878</v>
      </c>
      <c r="CT85">
        <v>0</v>
      </c>
      <c r="CU85">
        <v>0.70140000000000002</v>
      </c>
      <c r="CV85">
        <v>0.7752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72.956696999999991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255.4376</v>
      </c>
      <c r="L86">
        <v>0</v>
      </c>
      <c r="M86">
        <v>94.39</v>
      </c>
      <c r="N86">
        <v>120.65625</v>
      </c>
      <c r="O86">
        <v>121.419</v>
      </c>
      <c r="P86">
        <v>139.31129999999999</v>
      </c>
      <c r="Q86">
        <v>0</v>
      </c>
      <c r="R86">
        <v>13.401899999999999</v>
      </c>
      <c r="S86">
        <v>15.0261</v>
      </c>
      <c r="T86">
        <v>0</v>
      </c>
      <c r="U86">
        <v>337.5</v>
      </c>
      <c r="V86">
        <v>14.869164</v>
      </c>
      <c r="W86">
        <v>46.399079999999998</v>
      </c>
      <c r="X86">
        <v>137.26089999999999</v>
      </c>
      <c r="Y86">
        <v>0</v>
      </c>
      <c r="Z86">
        <v>6.5537999999999998</v>
      </c>
      <c r="AA86">
        <v>35.707999999999998</v>
      </c>
      <c r="AB86">
        <v>26.989000000000001</v>
      </c>
      <c r="AC86">
        <v>19.811679999999999</v>
      </c>
      <c r="AD86">
        <v>18.643799999999999</v>
      </c>
      <c r="AE86">
        <v>50.592516000000003</v>
      </c>
      <c r="AF86">
        <v>9.0630000000000006</v>
      </c>
      <c r="AG86">
        <v>41.943600000000004</v>
      </c>
      <c r="AH86">
        <v>143.30940000000001</v>
      </c>
      <c r="AI86">
        <v>0</v>
      </c>
      <c r="AJ86">
        <v>0</v>
      </c>
      <c r="AK86">
        <v>52.999200000000002</v>
      </c>
      <c r="AL86">
        <v>11.62</v>
      </c>
      <c r="AM86">
        <v>0</v>
      </c>
      <c r="AN86">
        <v>0.66061999999999999</v>
      </c>
      <c r="AO86">
        <v>6.7619999999999996</v>
      </c>
      <c r="AP86">
        <v>8.3264999999999993</v>
      </c>
      <c r="AQ86">
        <v>48.1</v>
      </c>
      <c r="AR86">
        <v>3.3119999999999998</v>
      </c>
      <c r="AS86">
        <v>10.492559999999999</v>
      </c>
      <c r="AT86">
        <v>11.700799999999999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72.759296999999989</v>
      </c>
      <c r="BA86">
        <f t="shared" si="4"/>
        <v>1875.0190669999999</v>
      </c>
      <c r="BB86">
        <v>83</v>
      </c>
      <c r="BD86">
        <v>7.24</v>
      </c>
      <c r="BE86">
        <v>1.86</v>
      </c>
      <c r="BF86">
        <v>2.21</v>
      </c>
      <c r="BG86">
        <v>1.73</v>
      </c>
      <c r="BH86">
        <v>6.3</v>
      </c>
      <c r="BI86">
        <v>0.57999999999999996</v>
      </c>
      <c r="BJ86">
        <v>1.33</v>
      </c>
      <c r="BK86">
        <v>1.24</v>
      </c>
      <c r="BL86">
        <v>0.79</v>
      </c>
      <c r="BM86">
        <v>0.08</v>
      </c>
      <c r="BN86">
        <v>3.52</v>
      </c>
      <c r="BO86">
        <v>1.89</v>
      </c>
      <c r="BP86">
        <v>0.26</v>
      </c>
      <c r="BQ86">
        <v>1.98</v>
      </c>
      <c r="BR86">
        <v>2.1800000000000002</v>
      </c>
      <c r="BS86">
        <v>0.94</v>
      </c>
      <c r="BT86">
        <v>2.8932340000000001</v>
      </c>
      <c r="BU86">
        <v>1.348125</v>
      </c>
      <c r="BV86">
        <v>2.4396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3.5355379999999998</v>
      </c>
      <c r="CN86">
        <v>0</v>
      </c>
      <c r="CO86">
        <v>2.157</v>
      </c>
      <c r="CP86">
        <v>4.2765000000000004</v>
      </c>
      <c r="CQ86">
        <v>0</v>
      </c>
      <c r="CR86">
        <v>0.68433200000000005</v>
      </c>
      <c r="CS86">
        <v>2.24878</v>
      </c>
      <c r="CT86">
        <v>0</v>
      </c>
      <c r="CU86">
        <v>0.504</v>
      </c>
      <c r="CV86">
        <v>0.7752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72.759296999999989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255.4376</v>
      </c>
      <c r="L87">
        <v>0</v>
      </c>
      <c r="M87">
        <v>94.39</v>
      </c>
      <c r="N87">
        <v>120.65625</v>
      </c>
      <c r="O87">
        <v>121.419</v>
      </c>
      <c r="P87">
        <v>139.31129999999999</v>
      </c>
      <c r="Q87">
        <v>0</v>
      </c>
      <c r="R87">
        <v>13.401899999999999</v>
      </c>
      <c r="S87">
        <v>15.0261</v>
      </c>
      <c r="T87">
        <v>0</v>
      </c>
      <c r="U87">
        <v>343.125</v>
      </c>
      <c r="V87">
        <v>20.731850000000001</v>
      </c>
      <c r="W87">
        <v>46.399079999999998</v>
      </c>
      <c r="X87">
        <v>137.26089999999999</v>
      </c>
      <c r="Y87">
        <v>0</v>
      </c>
      <c r="Z87">
        <v>6.5537999999999998</v>
      </c>
      <c r="AA87">
        <v>28.045000000000002</v>
      </c>
      <c r="AB87">
        <v>26.989000000000001</v>
      </c>
      <c r="AC87">
        <v>19.811679999999999</v>
      </c>
      <c r="AD87">
        <v>18.643799999999999</v>
      </c>
      <c r="AE87">
        <v>50.592516000000003</v>
      </c>
      <c r="AF87">
        <v>9.0630000000000006</v>
      </c>
      <c r="AG87">
        <v>41.943600000000004</v>
      </c>
      <c r="AH87">
        <v>143.30940000000001</v>
      </c>
      <c r="AI87">
        <v>0</v>
      </c>
      <c r="AJ87">
        <v>0</v>
      </c>
      <c r="AK87">
        <v>52.999200000000002</v>
      </c>
      <c r="AL87">
        <v>11.62</v>
      </c>
      <c r="AM87">
        <v>0</v>
      </c>
      <c r="AN87">
        <v>0.66061999999999999</v>
      </c>
      <c r="AO87">
        <v>6.7619999999999996</v>
      </c>
      <c r="AP87">
        <v>8.3264999999999993</v>
      </c>
      <c r="AQ87">
        <v>48.1</v>
      </c>
      <c r="AR87">
        <v>52.991999999999997</v>
      </c>
      <c r="AS87">
        <v>10.492559999999999</v>
      </c>
      <c r="AT87">
        <v>11.700799999999999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72.333696999999987</v>
      </c>
      <c r="BA87">
        <f t="shared" si="4"/>
        <v>1928.0981529999999</v>
      </c>
      <c r="BB87">
        <v>84</v>
      </c>
      <c r="BD87">
        <v>7.24</v>
      </c>
      <c r="BE87">
        <v>1.86</v>
      </c>
      <c r="BF87">
        <v>2.21</v>
      </c>
      <c r="BG87">
        <v>1.73</v>
      </c>
      <c r="BH87">
        <v>6.3</v>
      </c>
      <c r="BI87">
        <v>0.57999999999999996</v>
      </c>
      <c r="BJ87">
        <v>1.33</v>
      </c>
      <c r="BK87">
        <v>1.24</v>
      </c>
      <c r="BL87">
        <v>0.79</v>
      </c>
      <c r="BM87">
        <v>0.08</v>
      </c>
      <c r="BN87">
        <v>3.52</v>
      </c>
      <c r="BO87">
        <v>1.89</v>
      </c>
      <c r="BP87">
        <v>0.26</v>
      </c>
      <c r="BQ87">
        <v>1.98</v>
      </c>
      <c r="BR87">
        <v>2.1800000000000002</v>
      </c>
      <c r="BS87">
        <v>0.94</v>
      </c>
      <c r="BT87">
        <v>2.8932340000000001</v>
      </c>
      <c r="BU87">
        <v>1.348125</v>
      </c>
      <c r="BV87">
        <v>2.4396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3.5355379999999998</v>
      </c>
      <c r="CN87">
        <v>0</v>
      </c>
      <c r="CO87">
        <v>2.157</v>
      </c>
      <c r="CP87">
        <v>4.2765000000000004</v>
      </c>
      <c r="CQ87">
        <v>0</v>
      </c>
      <c r="CR87">
        <v>0.68433200000000005</v>
      </c>
      <c r="CS87">
        <v>2.24878</v>
      </c>
      <c r="CT87">
        <v>0</v>
      </c>
      <c r="CU87">
        <v>7.8399999999999997E-2</v>
      </c>
      <c r="CV87">
        <v>0.7752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72.333696999999987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255.4376</v>
      </c>
      <c r="L88">
        <v>0</v>
      </c>
      <c r="M88">
        <v>94.39</v>
      </c>
      <c r="N88">
        <v>120.65625</v>
      </c>
      <c r="O88">
        <v>121.419</v>
      </c>
      <c r="P88">
        <v>139.31129999999999</v>
      </c>
      <c r="Q88">
        <v>0</v>
      </c>
      <c r="R88">
        <v>13.401899999999999</v>
      </c>
      <c r="S88">
        <v>15.0261</v>
      </c>
      <c r="T88">
        <v>0</v>
      </c>
      <c r="U88">
        <v>343.125</v>
      </c>
      <c r="V88">
        <v>20.731850000000001</v>
      </c>
      <c r="W88">
        <v>46.399079999999998</v>
      </c>
      <c r="X88">
        <v>137.26089999999999</v>
      </c>
      <c r="Y88">
        <v>0</v>
      </c>
      <c r="Z88">
        <v>6.5537999999999998</v>
      </c>
      <c r="AA88">
        <v>13.983000000000001</v>
      </c>
      <c r="AB88">
        <v>26.852</v>
      </c>
      <c r="AC88">
        <v>9.9058399999999995</v>
      </c>
      <c r="AD88">
        <v>18.643799999999999</v>
      </c>
      <c r="AE88">
        <v>50.592516000000003</v>
      </c>
      <c r="AF88">
        <v>9.0630000000000006</v>
      </c>
      <c r="AG88">
        <v>41.943600000000004</v>
      </c>
      <c r="AH88">
        <v>119.42449999999999</v>
      </c>
      <c r="AI88">
        <v>0</v>
      </c>
      <c r="AJ88">
        <v>0</v>
      </c>
      <c r="AK88">
        <v>52.999200000000002</v>
      </c>
      <c r="AL88">
        <v>11.62</v>
      </c>
      <c r="AM88">
        <v>0</v>
      </c>
      <c r="AN88">
        <v>0.66061999999999999</v>
      </c>
      <c r="AO88">
        <v>6.7619999999999996</v>
      </c>
      <c r="AP88">
        <v>8.3264999999999993</v>
      </c>
      <c r="AQ88">
        <v>48.1</v>
      </c>
      <c r="AR88">
        <v>52.991999999999997</v>
      </c>
      <c r="AS88">
        <v>10.492559999999999</v>
      </c>
      <c r="AT88">
        <v>11.700799999999999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72.126096999999987</v>
      </c>
      <c r="BA88">
        <f t="shared" si="4"/>
        <v>1879.9008129999997</v>
      </c>
      <c r="BB88">
        <v>85</v>
      </c>
      <c r="BD88">
        <v>7.24</v>
      </c>
      <c r="BE88">
        <v>1.86</v>
      </c>
      <c r="BF88">
        <v>2.21</v>
      </c>
      <c r="BG88">
        <v>1.73</v>
      </c>
      <c r="BH88">
        <v>6.3</v>
      </c>
      <c r="BI88">
        <v>0.57999999999999996</v>
      </c>
      <c r="BJ88">
        <v>1.33</v>
      </c>
      <c r="BK88">
        <v>1.24</v>
      </c>
      <c r="BL88">
        <v>0.79</v>
      </c>
      <c r="BM88">
        <v>0.08</v>
      </c>
      <c r="BN88">
        <v>3.52</v>
      </c>
      <c r="BO88">
        <v>1.89</v>
      </c>
      <c r="BP88">
        <v>0.26</v>
      </c>
      <c r="BQ88">
        <v>1.98</v>
      </c>
      <c r="BR88">
        <v>2.1800000000000002</v>
      </c>
      <c r="BS88">
        <v>0.94</v>
      </c>
      <c r="BT88">
        <v>2.8932340000000001</v>
      </c>
      <c r="BU88">
        <v>1.348125</v>
      </c>
      <c r="BV88">
        <v>2.4396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3.5355379999999998</v>
      </c>
      <c r="CN88">
        <v>0</v>
      </c>
      <c r="CO88">
        <v>2.157</v>
      </c>
      <c r="CP88">
        <v>4.2765000000000004</v>
      </c>
      <c r="CQ88">
        <v>0</v>
      </c>
      <c r="CR88">
        <v>0.68433200000000005</v>
      </c>
      <c r="CS88">
        <v>2.24878</v>
      </c>
      <c r="CT88">
        <v>0</v>
      </c>
      <c r="CU88">
        <v>0</v>
      </c>
      <c r="CV88">
        <v>0.64600000000000002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72.126096999999987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255.4376</v>
      </c>
      <c r="L89">
        <v>0</v>
      </c>
      <c r="M89">
        <v>94.39</v>
      </c>
      <c r="N89">
        <v>120.65625</v>
      </c>
      <c r="O89">
        <v>121.419</v>
      </c>
      <c r="P89">
        <v>139.31129999999999</v>
      </c>
      <c r="Q89">
        <v>0</v>
      </c>
      <c r="R89">
        <v>13.401899999999999</v>
      </c>
      <c r="S89">
        <v>15.0261</v>
      </c>
      <c r="T89">
        <v>0</v>
      </c>
      <c r="U89">
        <v>345.375</v>
      </c>
      <c r="V89">
        <v>15.463198999999999</v>
      </c>
      <c r="W89">
        <v>46.399079999999998</v>
      </c>
      <c r="X89">
        <v>137.26089999999999</v>
      </c>
      <c r="Y89">
        <v>0</v>
      </c>
      <c r="Z89">
        <v>6.5537999999999998</v>
      </c>
      <c r="AA89">
        <v>0</v>
      </c>
      <c r="AB89">
        <v>13.426</v>
      </c>
      <c r="AC89">
        <v>9.9058399999999995</v>
      </c>
      <c r="AD89">
        <v>18.643799999999999</v>
      </c>
      <c r="AE89">
        <v>50.592516000000003</v>
      </c>
      <c r="AF89">
        <v>9.0630000000000006</v>
      </c>
      <c r="AG89">
        <v>41.943600000000004</v>
      </c>
      <c r="AH89">
        <v>95.539599999999993</v>
      </c>
      <c r="AI89">
        <v>0</v>
      </c>
      <c r="AJ89">
        <v>0</v>
      </c>
      <c r="AK89">
        <v>52.999200000000002</v>
      </c>
      <c r="AL89">
        <v>11.62</v>
      </c>
      <c r="AM89">
        <v>0</v>
      </c>
      <c r="AN89">
        <v>0.66061999999999999</v>
      </c>
      <c r="AO89">
        <v>6.7619999999999996</v>
      </c>
      <c r="AP89">
        <v>8.3264999999999993</v>
      </c>
      <c r="AQ89">
        <v>48.1</v>
      </c>
      <c r="AR89">
        <v>3.3119999999999998</v>
      </c>
      <c r="AS89">
        <v>10.492559999999999</v>
      </c>
      <c r="AT89">
        <v>11.700799999999999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71.99689699999999</v>
      </c>
      <c r="BA89">
        <f t="shared" si="4"/>
        <v>1775.7790619999996</v>
      </c>
      <c r="BB89">
        <v>86</v>
      </c>
      <c r="BD89">
        <v>7.24</v>
      </c>
      <c r="BE89">
        <v>1.86</v>
      </c>
      <c r="BF89">
        <v>2.21</v>
      </c>
      <c r="BG89">
        <v>1.73</v>
      </c>
      <c r="BH89">
        <v>6.3</v>
      </c>
      <c r="BI89">
        <v>0.57999999999999996</v>
      </c>
      <c r="BJ89">
        <v>1.33</v>
      </c>
      <c r="BK89">
        <v>1.24</v>
      </c>
      <c r="BL89">
        <v>0.79</v>
      </c>
      <c r="BM89">
        <v>0.08</v>
      </c>
      <c r="BN89">
        <v>3.52</v>
      </c>
      <c r="BO89">
        <v>1.89</v>
      </c>
      <c r="BP89">
        <v>0.26</v>
      </c>
      <c r="BQ89">
        <v>1.98</v>
      </c>
      <c r="BR89">
        <v>2.1800000000000002</v>
      </c>
      <c r="BS89">
        <v>0.94</v>
      </c>
      <c r="BT89">
        <v>2.8932340000000001</v>
      </c>
      <c r="BU89">
        <v>1.348125</v>
      </c>
      <c r="BV89">
        <v>2.4396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3.5355379999999998</v>
      </c>
      <c r="CN89">
        <v>0</v>
      </c>
      <c r="CO89">
        <v>2.157</v>
      </c>
      <c r="CP89">
        <v>4.2765000000000004</v>
      </c>
      <c r="CQ89">
        <v>0</v>
      </c>
      <c r="CR89">
        <v>0.68433200000000005</v>
      </c>
      <c r="CS89">
        <v>2.24878</v>
      </c>
      <c r="CT89">
        <v>0</v>
      </c>
      <c r="CU89">
        <v>0</v>
      </c>
      <c r="CV89">
        <v>0.51680000000000004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71.99689699999999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255.4376</v>
      </c>
      <c r="L90">
        <v>0</v>
      </c>
      <c r="M90">
        <v>94.39</v>
      </c>
      <c r="N90">
        <v>120.65625</v>
      </c>
      <c r="O90">
        <v>121.419</v>
      </c>
      <c r="P90">
        <v>139.31129999999999</v>
      </c>
      <c r="Q90">
        <v>0</v>
      </c>
      <c r="R90">
        <v>13.401899999999999</v>
      </c>
      <c r="S90">
        <v>15.0261</v>
      </c>
      <c r="T90">
        <v>0</v>
      </c>
      <c r="U90">
        <v>345.375</v>
      </c>
      <c r="V90">
        <v>15.463198999999999</v>
      </c>
      <c r="W90">
        <v>46.399079999999998</v>
      </c>
      <c r="X90">
        <v>137.26089999999999</v>
      </c>
      <c r="Y90">
        <v>0</v>
      </c>
      <c r="Z90">
        <v>6.5537999999999998</v>
      </c>
      <c r="AA90">
        <v>0</v>
      </c>
      <c r="AB90">
        <v>13.426</v>
      </c>
      <c r="AC90">
        <v>0</v>
      </c>
      <c r="AD90">
        <v>18.643799999999999</v>
      </c>
      <c r="AE90">
        <v>31.512</v>
      </c>
      <c r="AF90">
        <v>9.0630000000000006</v>
      </c>
      <c r="AG90">
        <v>41.943600000000004</v>
      </c>
      <c r="AH90">
        <v>95.539599999999993</v>
      </c>
      <c r="AI90">
        <v>0</v>
      </c>
      <c r="AJ90">
        <v>0</v>
      </c>
      <c r="AK90">
        <v>52.999200000000002</v>
      </c>
      <c r="AL90">
        <v>11.62</v>
      </c>
      <c r="AM90">
        <v>0</v>
      </c>
      <c r="AN90">
        <v>0.66061999999999999</v>
      </c>
      <c r="AO90">
        <v>6.7619999999999996</v>
      </c>
      <c r="AP90">
        <v>8.3264999999999993</v>
      </c>
      <c r="AQ90">
        <v>47.384999999999998</v>
      </c>
      <c r="AR90">
        <v>3.3119999999999998</v>
      </c>
      <c r="AS90">
        <v>10.492559999999999</v>
      </c>
      <c r="AT90">
        <v>11.700799999999999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71.99689699999999</v>
      </c>
      <c r="BA90">
        <f t="shared" si="4"/>
        <v>1746.0777059999998</v>
      </c>
      <c r="BB90">
        <v>87</v>
      </c>
      <c r="BD90">
        <v>7.24</v>
      </c>
      <c r="BE90">
        <v>1.86</v>
      </c>
      <c r="BF90">
        <v>2.21</v>
      </c>
      <c r="BG90">
        <v>1.73</v>
      </c>
      <c r="BH90">
        <v>6.3</v>
      </c>
      <c r="BI90">
        <v>0.57999999999999996</v>
      </c>
      <c r="BJ90">
        <v>1.33</v>
      </c>
      <c r="BK90">
        <v>1.24</v>
      </c>
      <c r="BL90">
        <v>0.79</v>
      </c>
      <c r="BM90">
        <v>0.08</v>
      </c>
      <c r="BN90">
        <v>3.52</v>
      </c>
      <c r="BO90">
        <v>1.89</v>
      </c>
      <c r="BP90">
        <v>0.26</v>
      </c>
      <c r="BQ90">
        <v>1.98</v>
      </c>
      <c r="BR90">
        <v>2.1800000000000002</v>
      </c>
      <c r="BS90">
        <v>0.94</v>
      </c>
      <c r="BT90">
        <v>2.8932340000000001</v>
      </c>
      <c r="BU90">
        <v>1.348125</v>
      </c>
      <c r="BV90">
        <v>2.4396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3.5355379999999998</v>
      </c>
      <c r="CN90">
        <v>0</v>
      </c>
      <c r="CO90">
        <v>2.157</v>
      </c>
      <c r="CP90">
        <v>4.2765000000000004</v>
      </c>
      <c r="CQ90">
        <v>0</v>
      </c>
      <c r="CR90">
        <v>0.68433200000000005</v>
      </c>
      <c r="CS90">
        <v>2.24878</v>
      </c>
      <c r="CT90">
        <v>0</v>
      </c>
      <c r="CU90">
        <v>0</v>
      </c>
      <c r="CV90">
        <v>0.51680000000000004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71.99689699999999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255.4376</v>
      </c>
      <c r="L91">
        <v>0</v>
      </c>
      <c r="M91">
        <v>94.39</v>
      </c>
      <c r="N91">
        <v>120.65625</v>
      </c>
      <c r="O91">
        <v>121.419</v>
      </c>
      <c r="P91">
        <v>139.31129999999999</v>
      </c>
      <c r="Q91">
        <v>0</v>
      </c>
      <c r="R91">
        <v>13.401899999999999</v>
      </c>
      <c r="S91">
        <v>15.0261</v>
      </c>
      <c r="T91">
        <v>0</v>
      </c>
      <c r="U91">
        <v>345.375</v>
      </c>
      <c r="V91">
        <v>15.463198999999999</v>
      </c>
      <c r="W91">
        <v>46.399079999999998</v>
      </c>
      <c r="X91">
        <v>137.26089999999999</v>
      </c>
      <c r="Y91">
        <v>0</v>
      </c>
      <c r="Z91">
        <v>0</v>
      </c>
      <c r="AA91">
        <v>0</v>
      </c>
      <c r="AB91">
        <v>13.426</v>
      </c>
      <c r="AC91">
        <v>0</v>
      </c>
      <c r="AD91">
        <v>9.3218999999999994</v>
      </c>
      <c r="AE91">
        <v>31.512</v>
      </c>
      <c r="AF91">
        <v>9.0630000000000006</v>
      </c>
      <c r="AG91">
        <v>41.943600000000004</v>
      </c>
      <c r="AH91">
        <v>71.654700000000005</v>
      </c>
      <c r="AI91">
        <v>0</v>
      </c>
      <c r="AJ91">
        <v>0</v>
      </c>
      <c r="AK91">
        <v>52.999200000000002</v>
      </c>
      <c r="AL91">
        <v>11.62</v>
      </c>
      <c r="AM91">
        <v>0</v>
      </c>
      <c r="AN91">
        <v>0.66061999999999999</v>
      </c>
      <c r="AO91">
        <v>6.1740000000000004</v>
      </c>
      <c r="AP91">
        <v>8.3264999999999993</v>
      </c>
      <c r="AQ91">
        <v>31.2</v>
      </c>
      <c r="AR91">
        <v>3.3119999999999998</v>
      </c>
      <c r="AS91">
        <v>10.492559999999999</v>
      </c>
      <c r="AT91">
        <v>11.700799999999999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71.947698000000003</v>
      </c>
      <c r="BA91">
        <f t="shared" si="4"/>
        <v>1689.4949069999998</v>
      </c>
      <c r="BB91">
        <v>88</v>
      </c>
      <c r="BD91">
        <v>7.24</v>
      </c>
      <c r="BE91">
        <v>1.86</v>
      </c>
      <c r="BF91">
        <v>2.21</v>
      </c>
      <c r="BG91">
        <v>1.73</v>
      </c>
      <c r="BH91">
        <v>6.3</v>
      </c>
      <c r="BI91">
        <v>0.6</v>
      </c>
      <c r="BJ91">
        <v>1.39</v>
      </c>
      <c r="BK91">
        <v>1.24</v>
      </c>
      <c r="BL91">
        <v>0.79</v>
      </c>
      <c r="BM91">
        <v>0.08</v>
      </c>
      <c r="BN91">
        <v>3.52</v>
      </c>
      <c r="BO91">
        <v>1.89</v>
      </c>
      <c r="BP91">
        <v>0.26</v>
      </c>
      <c r="BQ91">
        <v>1.98</v>
      </c>
      <c r="BR91">
        <v>2.1800000000000002</v>
      </c>
      <c r="BS91">
        <v>0.94</v>
      </c>
      <c r="BT91">
        <v>2.8932340000000001</v>
      </c>
      <c r="BU91">
        <v>1.3481259999999999</v>
      </c>
      <c r="BV91">
        <v>2.4396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3.5355379999999998</v>
      </c>
      <c r="CN91">
        <v>0</v>
      </c>
      <c r="CO91">
        <v>2.157</v>
      </c>
      <c r="CP91">
        <v>4.2765000000000004</v>
      </c>
      <c r="CQ91">
        <v>0</v>
      </c>
      <c r="CR91">
        <v>0.68433200000000005</v>
      </c>
      <c r="CS91">
        <v>2.24878</v>
      </c>
      <c r="CT91">
        <v>0</v>
      </c>
      <c r="CU91">
        <v>0</v>
      </c>
      <c r="CV91">
        <v>0.3876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71.947698000000003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255.4376</v>
      </c>
      <c r="L92">
        <v>0</v>
      </c>
      <c r="M92">
        <v>94.39</v>
      </c>
      <c r="N92">
        <v>120.65625</v>
      </c>
      <c r="O92">
        <v>121.419</v>
      </c>
      <c r="P92">
        <v>139.31129999999999</v>
      </c>
      <c r="Q92">
        <v>0</v>
      </c>
      <c r="R92">
        <v>13.401899999999999</v>
      </c>
      <c r="S92">
        <v>15.0261</v>
      </c>
      <c r="T92">
        <v>0</v>
      </c>
      <c r="U92">
        <v>345.375</v>
      </c>
      <c r="V92">
        <v>15.463198999999999</v>
      </c>
      <c r="W92">
        <v>46.399079999999998</v>
      </c>
      <c r="X92">
        <v>137.26089999999999</v>
      </c>
      <c r="Y92">
        <v>0</v>
      </c>
      <c r="Z92">
        <v>0</v>
      </c>
      <c r="AA92">
        <v>0</v>
      </c>
      <c r="AB92">
        <v>13.426</v>
      </c>
      <c r="AC92">
        <v>0</v>
      </c>
      <c r="AD92">
        <v>9.3218999999999994</v>
      </c>
      <c r="AE92">
        <v>31.512</v>
      </c>
      <c r="AF92">
        <v>9.0630000000000006</v>
      </c>
      <c r="AG92">
        <v>41.943600000000004</v>
      </c>
      <c r="AH92">
        <v>47.769799999999996</v>
      </c>
      <c r="AI92">
        <v>0</v>
      </c>
      <c r="AJ92">
        <v>0</v>
      </c>
      <c r="AK92">
        <v>52.999200000000002</v>
      </c>
      <c r="AL92">
        <v>11.62</v>
      </c>
      <c r="AM92">
        <v>0</v>
      </c>
      <c r="AN92">
        <v>0.66061999999999999</v>
      </c>
      <c r="AO92">
        <v>6.1740000000000004</v>
      </c>
      <c r="AP92">
        <v>8.3264999999999993</v>
      </c>
      <c r="AQ92">
        <v>15.6</v>
      </c>
      <c r="AR92">
        <v>3.3119999999999998</v>
      </c>
      <c r="AS92">
        <v>10.492559999999999</v>
      </c>
      <c r="AT92">
        <v>11.700799999999999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71.818497999999991</v>
      </c>
      <c r="BA92">
        <f t="shared" si="4"/>
        <v>1649.8808069999998</v>
      </c>
      <c r="BB92">
        <v>89</v>
      </c>
      <c r="BD92">
        <v>7.24</v>
      </c>
      <c r="BE92">
        <v>1.86</v>
      </c>
      <c r="BF92">
        <v>2.21</v>
      </c>
      <c r="BG92">
        <v>1.73</v>
      </c>
      <c r="BH92">
        <v>6.3</v>
      </c>
      <c r="BI92">
        <v>0.6</v>
      </c>
      <c r="BJ92">
        <v>1.39</v>
      </c>
      <c r="BK92">
        <v>1.24</v>
      </c>
      <c r="BL92">
        <v>0.79</v>
      </c>
      <c r="BM92">
        <v>0.08</v>
      </c>
      <c r="BN92">
        <v>3.52</v>
      </c>
      <c r="BO92">
        <v>1.89</v>
      </c>
      <c r="BP92">
        <v>0.26</v>
      </c>
      <c r="BQ92">
        <v>1.98</v>
      </c>
      <c r="BR92">
        <v>2.1800000000000002</v>
      </c>
      <c r="BS92">
        <v>0.94</v>
      </c>
      <c r="BT92">
        <v>2.8932340000000001</v>
      </c>
      <c r="BU92">
        <v>1.3481259999999999</v>
      </c>
      <c r="BV92">
        <v>2.4396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3.5355379999999998</v>
      </c>
      <c r="CN92">
        <v>0</v>
      </c>
      <c r="CO92">
        <v>2.157</v>
      </c>
      <c r="CP92">
        <v>4.2765000000000004</v>
      </c>
      <c r="CQ92">
        <v>0</v>
      </c>
      <c r="CR92">
        <v>0.68433200000000005</v>
      </c>
      <c r="CS92">
        <v>2.24878</v>
      </c>
      <c r="CT92">
        <v>0</v>
      </c>
      <c r="CU92">
        <v>0</v>
      </c>
      <c r="CV92">
        <v>0.25840000000000002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71.818497999999991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255.4376</v>
      </c>
      <c r="L93">
        <v>0</v>
      </c>
      <c r="M93">
        <v>94.39</v>
      </c>
      <c r="N93">
        <v>120.65625</v>
      </c>
      <c r="O93">
        <v>121.419</v>
      </c>
      <c r="P93">
        <v>139.31129999999999</v>
      </c>
      <c r="Q93">
        <v>0</v>
      </c>
      <c r="R93">
        <v>13.401899999999999</v>
      </c>
      <c r="S93">
        <v>15.0261</v>
      </c>
      <c r="T93">
        <v>0</v>
      </c>
      <c r="U93">
        <v>345.375</v>
      </c>
      <c r="V93">
        <v>15.463198999999999</v>
      </c>
      <c r="W93">
        <v>46.399079999999998</v>
      </c>
      <c r="X93">
        <v>137.26089999999999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1.351</v>
      </c>
      <c r="AE93">
        <v>31.512</v>
      </c>
      <c r="AF93">
        <v>9.0630000000000006</v>
      </c>
      <c r="AG93">
        <v>41.943600000000004</v>
      </c>
      <c r="AH93">
        <v>23.884899999999998</v>
      </c>
      <c r="AI93">
        <v>0</v>
      </c>
      <c r="AJ93">
        <v>0</v>
      </c>
      <c r="AK93">
        <v>52.999200000000002</v>
      </c>
      <c r="AL93">
        <v>11.62</v>
      </c>
      <c r="AM93">
        <v>0</v>
      </c>
      <c r="AN93">
        <v>0.66061999999999999</v>
      </c>
      <c r="AO93">
        <v>6.1740000000000004</v>
      </c>
      <c r="AP93">
        <v>8.3264999999999993</v>
      </c>
      <c r="AQ93">
        <v>14.3</v>
      </c>
      <c r="AR93">
        <v>3.3119999999999998</v>
      </c>
      <c r="AS93">
        <v>10.492559999999999</v>
      </c>
      <c r="AT93">
        <v>11.700799999999999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71.753421999999986</v>
      </c>
      <c r="BA93">
        <f t="shared" si="4"/>
        <v>1603.233931</v>
      </c>
      <c r="BB93">
        <v>90</v>
      </c>
      <c r="BD93">
        <v>7.24</v>
      </c>
      <c r="BE93">
        <v>1.86</v>
      </c>
      <c r="BF93">
        <v>2.21</v>
      </c>
      <c r="BG93">
        <v>1.73</v>
      </c>
      <c r="BH93">
        <v>6.3</v>
      </c>
      <c r="BI93">
        <v>0.6</v>
      </c>
      <c r="BJ93">
        <v>1.44</v>
      </c>
      <c r="BK93">
        <v>1.24</v>
      </c>
      <c r="BL93">
        <v>0.79</v>
      </c>
      <c r="BM93">
        <v>0.08</v>
      </c>
      <c r="BN93">
        <v>3.52</v>
      </c>
      <c r="BO93">
        <v>1.89</v>
      </c>
      <c r="BP93">
        <v>0.26</v>
      </c>
      <c r="BQ93">
        <v>1.98</v>
      </c>
      <c r="BR93">
        <v>2.1800000000000002</v>
      </c>
      <c r="BS93">
        <v>0.94</v>
      </c>
      <c r="BT93">
        <v>2.8932340000000001</v>
      </c>
      <c r="BU93">
        <v>1.3481259999999999</v>
      </c>
      <c r="BV93">
        <v>2.4537239999999998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3.5355379999999998</v>
      </c>
      <c r="CN93">
        <v>0</v>
      </c>
      <c r="CO93">
        <v>2.157</v>
      </c>
      <c r="CP93">
        <v>4.2765000000000004</v>
      </c>
      <c r="CQ93">
        <v>0</v>
      </c>
      <c r="CR93">
        <v>0.68433200000000005</v>
      </c>
      <c r="CS93">
        <v>2.24878</v>
      </c>
      <c r="CT93">
        <v>0</v>
      </c>
      <c r="CU93">
        <v>0</v>
      </c>
      <c r="CV93">
        <v>0.12920000000000001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71.753421999999986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255.4376</v>
      </c>
      <c r="L94">
        <v>0</v>
      </c>
      <c r="M94">
        <v>94.39</v>
      </c>
      <c r="N94">
        <v>120.65625</v>
      </c>
      <c r="O94">
        <v>121.419</v>
      </c>
      <c r="P94">
        <v>139.31129999999999</v>
      </c>
      <c r="Q94">
        <v>0</v>
      </c>
      <c r="R94">
        <v>13.401899999999999</v>
      </c>
      <c r="S94">
        <v>15.0261</v>
      </c>
      <c r="T94">
        <v>0</v>
      </c>
      <c r="U94">
        <v>345.375</v>
      </c>
      <c r="V94">
        <v>15.463198999999999</v>
      </c>
      <c r="W94">
        <v>46.399079999999998</v>
      </c>
      <c r="X94">
        <v>137.26089999999999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1.351</v>
      </c>
      <c r="AE94">
        <v>31.512</v>
      </c>
      <c r="AF94">
        <v>9.0630000000000006</v>
      </c>
      <c r="AG94">
        <v>41.943600000000004</v>
      </c>
      <c r="AH94">
        <v>23.884899999999998</v>
      </c>
      <c r="AI94">
        <v>0</v>
      </c>
      <c r="AJ94">
        <v>0</v>
      </c>
      <c r="AK94">
        <v>52.999200000000002</v>
      </c>
      <c r="AL94">
        <v>11.62</v>
      </c>
      <c r="AM94">
        <v>0</v>
      </c>
      <c r="AN94">
        <v>0.66061999999999999</v>
      </c>
      <c r="AO94">
        <v>6.1740000000000004</v>
      </c>
      <c r="AP94">
        <v>8.3264999999999993</v>
      </c>
      <c r="AQ94">
        <v>14.3</v>
      </c>
      <c r="AR94">
        <v>3.3119999999999998</v>
      </c>
      <c r="AS94">
        <v>10.492559999999999</v>
      </c>
      <c r="AT94">
        <v>11.700799999999999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71.773421999999982</v>
      </c>
      <c r="BA94">
        <f t="shared" si="4"/>
        <v>1603.253931</v>
      </c>
      <c r="BB94">
        <v>91</v>
      </c>
      <c r="BD94">
        <v>7.24</v>
      </c>
      <c r="BE94">
        <v>1.86</v>
      </c>
      <c r="BF94">
        <v>2.21</v>
      </c>
      <c r="BG94">
        <v>1.73</v>
      </c>
      <c r="BH94">
        <v>6.3</v>
      </c>
      <c r="BI94">
        <v>0.57999999999999996</v>
      </c>
      <c r="BJ94">
        <v>1.48</v>
      </c>
      <c r="BK94">
        <v>1.24</v>
      </c>
      <c r="BL94">
        <v>0.79</v>
      </c>
      <c r="BM94">
        <v>0.08</v>
      </c>
      <c r="BN94">
        <v>3.52</v>
      </c>
      <c r="BO94">
        <v>1.89</v>
      </c>
      <c r="BP94">
        <v>0.26</v>
      </c>
      <c r="BQ94">
        <v>1.98</v>
      </c>
      <c r="BR94">
        <v>2.1800000000000002</v>
      </c>
      <c r="BS94">
        <v>0.94</v>
      </c>
      <c r="BT94">
        <v>2.8932340000000001</v>
      </c>
      <c r="BU94">
        <v>1.3481259999999999</v>
      </c>
      <c r="BV94">
        <v>2.4537239999999998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3.5355379999999998</v>
      </c>
      <c r="CN94">
        <v>0</v>
      </c>
      <c r="CO94">
        <v>2.157</v>
      </c>
      <c r="CP94">
        <v>4.2765000000000004</v>
      </c>
      <c r="CQ94">
        <v>0</v>
      </c>
      <c r="CR94">
        <v>0.68433200000000005</v>
      </c>
      <c r="CS94">
        <v>2.24878</v>
      </c>
      <c r="CT94">
        <v>0</v>
      </c>
      <c r="CU94">
        <v>0</v>
      </c>
      <c r="CV94">
        <v>0.12920000000000001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71.773421999999982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255.4376</v>
      </c>
      <c r="L95">
        <v>0</v>
      </c>
      <c r="M95">
        <v>87.21</v>
      </c>
      <c r="N95">
        <v>120.65625</v>
      </c>
      <c r="O95">
        <v>121.419</v>
      </c>
      <c r="P95">
        <v>139.31129999999999</v>
      </c>
      <c r="Q95">
        <v>0</v>
      </c>
      <c r="R95">
        <v>13.401899999999999</v>
      </c>
      <c r="S95">
        <v>15.0261</v>
      </c>
      <c r="T95">
        <v>0</v>
      </c>
      <c r="U95">
        <v>345.375</v>
      </c>
      <c r="V95">
        <v>15.463198999999999</v>
      </c>
      <c r="W95">
        <v>46.399079999999998</v>
      </c>
      <c r="X95">
        <v>137.26089999999999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1.351</v>
      </c>
      <c r="AE95">
        <v>31.512</v>
      </c>
      <c r="AF95">
        <v>9.0630000000000006</v>
      </c>
      <c r="AG95">
        <v>41.943600000000004</v>
      </c>
      <c r="AH95">
        <v>19.5334</v>
      </c>
      <c r="AI95">
        <v>0</v>
      </c>
      <c r="AJ95">
        <v>0</v>
      </c>
      <c r="AK95">
        <v>52.999200000000002</v>
      </c>
      <c r="AL95">
        <v>11.62</v>
      </c>
      <c r="AM95">
        <v>0</v>
      </c>
      <c r="AN95">
        <v>0.66061999999999999</v>
      </c>
      <c r="AO95">
        <v>4.9980000000000002</v>
      </c>
      <c r="AP95">
        <v>8.3264999999999993</v>
      </c>
      <c r="AQ95">
        <v>0</v>
      </c>
      <c r="AR95">
        <v>3.3119999999999998</v>
      </c>
      <c r="AS95">
        <v>10.492559999999999</v>
      </c>
      <c r="AT95">
        <v>11.700799999999999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71.750621999999979</v>
      </c>
      <c r="BA95">
        <f t="shared" si="4"/>
        <v>1576.2236309999998</v>
      </c>
      <c r="BB95">
        <v>92</v>
      </c>
      <c r="BD95">
        <v>7.24</v>
      </c>
      <c r="BE95">
        <v>1.86</v>
      </c>
      <c r="BF95">
        <v>2.21</v>
      </c>
      <c r="BG95">
        <v>1.73</v>
      </c>
      <c r="BH95">
        <v>6.3</v>
      </c>
      <c r="BI95">
        <v>0.57999999999999996</v>
      </c>
      <c r="BJ95">
        <v>1.48</v>
      </c>
      <c r="BK95">
        <v>1.24</v>
      </c>
      <c r="BL95">
        <v>0.79</v>
      </c>
      <c r="BM95">
        <v>0.08</v>
      </c>
      <c r="BN95">
        <v>3.52</v>
      </c>
      <c r="BO95">
        <v>1.89</v>
      </c>
      <c r="BP95">
        <v>0.26</v>
      </c>
      <c r="BQ95">
        <v>1.98</v>
      </c>
      <c r="BR95">
        <v>2.1800000000000002</v>
      </c>
      <c r="BS95">
        <v>0.94</v>
      </c>
      <c r="BT95">
        <v>2.8932340000000001</v>
      </c>
      <c r="BU95">
        <v>1.3481259999999999</v>
      </c>
      <c r="BV95">
        <v>2.4537239999999998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3.5355379999999998</v>
      </c>
      <c r="CN95">
        <v>0</v>
      </c>
      <c r="CO95">
        <v>2.157</v>
      </c>
      <c r="CP95">
        <v>4.2765000000000004</v>
      </c>
      <c r="CQ95">
        <v>0</v>
      </c>
      <c r="CR95">
        <v>0.68433200000000005</v>
      </c>
      <c r="CS95">
        <v>2.24878</v>
      </c>
      <c r="CT95">
        <v>0</v>
      </c>
      <c r="CU95">
        <v>0</v>
      </c>
      <c r="CV95">
        <v>0.10639999999999999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71.750621999999979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255.4376</v>
      </c>
      <c r="L96">
        <v>0</v>
      </c>
      <c r="M96">
        <v>87.21</v>
      </c>
      <c r="N96">
        <v>120.65625</v>
      </c>
      <c r="O96">
        <v>121.419</v>
      </c>
      <c r="P96">
        <v>137.2527</v>
      </c>
      <c r="Q96">
        <v>0</v>
      </c>
      <c r="R96">
        <v>13.401899999999999</v>
      </c>
      <c r="S96">
        <v>15.0261</v>
      </c>
      <c r="T96">
        <v>0</v>
      </c>
      <c r="U96">
        <v>345.375</v>
      </c>
      <c r="V96">
        <v>15.463198999999999</v>
      </c>
      <c r="W96">
        <v>46.399079999999998</v>
      </c>
      <c r="X96">
        <v>137.26089999999999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1.351</v>
      </c>
      <c r="AE96">
        <v>31.512</v>
      </c>
      <c r="AF96">
        <v>9.0630000000000006</v>
      </c>
      <c r="AG96">
        <v>41.943600000000004</v>
      </c>
      <c r="AH96">
        <v>0</v>
      </c>
      <c r="AI96">
        <v>0</v>
      </c>
      <c r="AJ96">
        <v>0</v>
      </c>
      <c r="AK96">
        <v>52.999200000000002</v>
      </c>
      <c r="AL96">
        <v>11.62</v>
      </c>
      <c r="AM96">
        <v>0</v>
      </c>
      <c r="AN96">
        <v>0.66061999999999999</v>
      </c>
      <c r="AO96">
        <v>4.9980000000000002</v>
      </c>
      <c r="AP96">
        <v>8.3264999999999993</v>
      </c>
      <c r="AQ96">
        <v>0</v>
      </c>
      <c r="AR96">
        <v>3.3119999999999998</v>
      </c>
      <c r="AS96">
        <v>10.492559999999999</v>
      </c>
      <c r="AT96">
        <v>11.700799999999999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71.644221999999985</v>
      </c>
      <c r="BA96">
        <f t="shared" si="4"/>
        <v>1554.5252309999998</v>
      </c>
      <c r="BB96">
        <v>93</v>
      </c>
      <c r="BD96">
        <v>7.24</v>
      </c>
      <c r="BE96">
        <v>1.86</v>
      </c>
      <c r="BF96">
        <v>2.21</v>
      </c>
      <c r="BG96">
        <v>1.73</v>
      </c>
      <c r="BH96">
        <v>6.3</v>
      </c>
      <c r="BI96">
        <v>0.57999999999999996</v>
      </c>
      <c r="BJ96">
        <v>1.48</v>
      </c>
      <c r="BK96">
        <v>1.24</v>
      </c>
      <c r="BL96">
        <v>0.79</v>
      </c>
      <c r="BM96">
        <v>0.08</v>
      </c>
      <c r="BN96">
        <v>3.52</v>
      </c>
      <c r="BO96">
        <v>1.89</v>
      </c>
      <c r="BP96">
        <v>0.26</v>
      </c>
      <c r="BQ96">
        <v>1.98</v>
      </c>
      <c r="BR96">
        <v>2.1800000000000002</v>
      </c>
      <c r="BS96">
        <v>0.94</v>
      </c>
      <c r="BT96">
        <v>2.8932340000000001</v>
      </c>
      <c r="BU96">
        <v>1.3481259999999999</v>
      </c>
      <c r="BV96">
        <v>2.4537239999999998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3.5355379999999998</v>
      </c>
      <c r="CN96">
        <v>0</v>
      </c>
      <c r="CO96">
        <v>2.157</v>
      </c>
      <c r="CP96">
        <v>4.2765000000000004</v>
      </c>
      <c r="CQ96">
        <v>0</v>
      </c>
      <c r="CR96">
        <v>0.68433200000000005</v>
      </c>
      <c r="CS96">
        <v>2.24878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71.644221999999985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255.4376</v>
      </c>
      <c r="L97">
        <v>0</v>
      </c>
      <c r="M97">
        <v>87.21</v>
      </c>
      <c r="N97">
        <v>120.65625</v>
      </c>
      <c r="O97">
        <v>121.419</v>
      </c>
      <c r="P97">
        <v>134.24690000000001</v>
      </c>
      <c r="Q97">
        <v>0</v>
      </c>
      <c r="R97">
        <v>13.401899999999999</v>
      </c>
      <c r="S97">
        <v>15.0261</v>
      </c>
      <c r="T97">
        <v>0</v>
      </c>
      <c r="U97">
        <v>345.375</v>
      </c>
      <c r="V97">
        <v>15.463198999999999</v>
      </c>
      <c r="W97">
        <v>46.399079999999998</v>
      </c>
      <c r="X97">
        <v>137.26089999999999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1.351</v>
      </c>
      <c r="AE97">
        <v>31.512</v>
      </c>
      <c r="AF97">
        <v>9.0630000000000006</v>
      </c>
      <c r="AG97">
        <v>41.943600000000004</v>
      </c>
      <c r="AH97">
        <v>0</v>
      </c>
      <c r="AI97">
        <v>0</v>
      </c>
      <c r="AJ97">
        <v>0</v>
      </c>
      <c r="AK97">
        <v>52.999200000000002</v>
      </c>
      <c r="AL97">
        <v>11.62</v>
      </c>
      <c r="AM97">
        <v>0</v>
      </c>
      <c r="AN97">
        <v>0.66061999999999999</v>
      </c>
      <c r="AO97">
        <v>5.5860000000000003</v>
      </c>
      <c r="AP97">
        <v>8.3264999999999993</v>
      </c>
      <c r="AQ97">
        <v>0</v>
      </c>
      <c r="AR97">
        <v>52.991999999999997</v>
      </c>
      <c r="AS97">
        <v>10.492559999999999</v>
      </c>
      <c r="AT97">
        <v>11.700799999999999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71.704221999999987</v>
      </c>
      <c r="BA97">
        <f t="shared" si="4"/>
        <v>1601.8474310000001</v>
      </c>
      <c r="BB97">
        <v>94</v>
      </c>
      <c r="BD97">
        <v>7.24</v>
      </c>
      <c r="BE97">
        <v>1.86</v>
      </c>
      <c r="BF97">
        <v>2.21</v>
      </c>
      <c r="BG97">
        <v>1.73</v>
      </c>
      <c r="BH97">
        <v>6.3</v>
      </c>
      <c r="BI97">
        <v>0.57999999999999996</v>
      </c>
      <c r="BJ97">
        <v>1.54</v>
      </c>
      <c r="BK97">
        <v>1.24</v>
      </c>
      <c r="BL97">
        <v>0.79</v>
      </c>
      <c r="BM97">
        <v>0.08</v>
      </c>
      <c r="BN97">
        <v>3.52</v>
      </c>
      <c r="BO97">
        <v>1.89</v>
      </c>
      <c r="BP97">
        <v>0.26</v>
      </c>
      <c r="BQ97">
        <v>1.98</v>
      </c>
      <c r="BR97">
        <v>2.1800000000000002</v>
      </c>
      <c r="BS97">
        <v>0.94</v>
      </c>
      <c r="BT97">
        <v>2.8932340000000001</v>
      </c>
      <c r="BU97">
        <v>1.3481259999999999</v>
      </c>
      <c r="BV97">
        <v>2.4537239999999998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3.5355379999999998</v>
      </c>
      <c r="CN97">
        <v>0</v>
      </c>
      <c r="CO97">
        <v>2.157</v>
      </c>
      <c r="CP97">
        <v>4.2765000000000004</v>
      </c>
      <c r="CQ97">
        <v>0</v>
      </c>
      <c r="CR97">
        <v>0.68433200000000005</v>
      </c>
      <c r="CS97">
        <v>2.24878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71.704221999999987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255.4376</v>
      </c>
      <c r="L98">
        <v>0</v>
      </c>
      <c r="M98">
        <v>87.21</v>
      </c>
      <c r="N98">
        <v>120.65625</v>
      </c>
      <c r="O98">
        <v>121.419</v>
      </c>
      <c r="P98">
        <v>132.00460000000001</v>
      </c>
      <c r="Q98">
        <v>0</v>
      </c>
      <c r="R98">
        <v>13.401899999999999</v>
      </c>
      <c r="S98">
        <v>15.0261</v>
      </c>
      <c r="T98">
        <v>0</v>
      </c>
      <c r="U98">
        <v>345.375</v>
      </c>
      <c r="V98">
        <v>15.463198999999999</v>
      </c>
      <c r="W98">
        <v>46.399079999999998</v>
      </c>
      <c r="X98">
        <v>137.26089999999999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1.351</v>
      </c>
      <c r="AE98">
        <v>31.512</v>
      </c>
      <c r="AF98">
        <v>9.0630000000000006</v>
      </c>
      <c r="AG98">
        <v>41.943600000000004</v>
      </c>
      <c r="AH98">
        <v>0</v>
      </c>
      <c r="AI98">
        <v>0</v>
      </c>
      <c r="AJ98">
        <v>0</v>
      </c>
      <c r="AK98">
        <v>52.999200000000002</v>
      </c>
      <c r="AL98">
        <v>11.62</v>
      </c>
      <c r="AM98">
        <v>0</v>
      </c>
      <c r="AN98">
        <v>0.66061999999999999</v>
      </c>
      <c r="AO98">
        <v>5.5860000000000003</v>
      </c>
      <c r="AP98">
        <v>8.3264999999999993</v>
      </c>
      <c r="AQ98">
        <v>0</v>
      </c>
      <c r="AR98">
        <v>52.991999999999997</v>
      </c>
      <c r="AS98">
        <v>10.492559999999999</v>
      </c>
      <c r="AT98">
        <v>11.700799999999999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71.704221999999987</v>
      </c>
      <c r="BA98">
        <f t="shared" si="4"/>
        <v>1599.605131</v>
      </c>
      <c r="BB98">
        <v>95</v>
      </c>
      <c r="BD98">
        <v>7.24</v>
      </c>
      <c r="BE98">
        <v>1.86</v>
      </c>
      <c r="BF98">
        <v>2.21</v>
      </c>
      <c r="BG98">
        <v>1.73</v>
      </c>
      <c r="BH98">
        <v>6.3</v>
      </c>
      <c r="BI98">
        <v>0.57999999999999996</v>
      </c>
      <c r="BJ98">
        <v>1.54</v>
      </c>
      <c r="BK98">
        <v>1.24</v>
      </c>
      <c r="BL98">
        <v>0.79</v>
      </c>
      <c r="BM98">
        <v>0.08</v>
      </c>
      <c r="BN98">
        <v>3.52</v>
      </c>
      <c r="BO98">
        <v>1.89</v>
      </c>
      <c r="BP98">
        <v>0.26</v>
      </c>
      <c r="BQ98">
        <v>1.98</v>
      </c>
      <c r="BR98">
        <v>2.1800000000000002</v>
      </c>
      <c r="BS98">
        <v>0.94</v>
      </c>
      <c r="BT98">
        <v>2.8932340000000001</v>
      </c>
      <c r="BU98">
        <v>1.3481259999999999</v>
      </c>
      <c r="BV98">
        <v>2.4537239999999998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3.5355379999999998</v>
      </c>
      <c r="CN98">
        <v>0</v>
      </c>
      <c r="CO98">
        <v>2.157</v>
      </c>
      <c r="CP98">
        <v>4.2765000000000004</v>
      </c>
      <c r="CQ98">
        <v>0</v>
      </c>
      <c r="CR98">
        <v>0.68433200000000005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71.704221999999987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1.9074999999999999E-3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7.1458735992500069</v>
      </c>
      <c r="L99">
        <f t="shared" si="6"/>
        <v>0</v>
      </c>
      <c r="M99">
        <f t="shared" si="6"/>
        <v>2.2581800000000012</v>
      </c>
      <c r="N99">
        <f t="shared" si="6"/>
        <v>2.89575</v>
      </c>
      <c r="O99">
        <f t="shared" si="6"/>
        <v>1.9116746920000003</v>
      </c>
      <c r="P99">
        <f t="shared" si="6"/>
        <v>3.3398637749999964</v>
      </c>
      <c r="Q99">
        <f t="shared" si="6"/>
        <v>0</v>
      </c>
      <c r="R99">
        <f t="shared" si="6"/>
        <v>0.4273365720000003</v>
      </c>
      <c r="S99">
        <f t="shared" si="6"/>
        <v>0.47895821550000039</v>
      </c>
      <c r="T99">
        <f t="shared" si="6"/>
        <v>0</v>
      </c>
      <c r="U99">
        <f t="shared" si="6"/>
        <v>8.3132999999999981</v>
      </c>
      <c r="V99">
        <f t="shared" si="6"/>
        <v>0.37931973949999964</v>
      </c>
      <c r="W99">
        <f t="shared" si="6"/>
        <v>1.0830468600000014</v>
      </c>
      <c r="X99">
        <f t="shared" si="6"/>
        <v>3.1466461499999969</v>
      </c>
      <c r="Y99">
        <f t="shared" si="6"/>
        <v>0</v>
      </c>
      <c r="Z99">
        <f t="shared" si="6"/>
        <v>9.9212850000000061E-2</v>
      </c>
      <c r="AA99">
        <f t="shared" si="6"/>
        <v>0.14220394999999997</v>
      </c>
      <c r="AB99">
        <f t="shared" si="6"/>
        <v>0.23300960000000007</v>
      </c>
      <c r="AC99">
        <f t="shared" si="6"/>
        <v>0.18557646375000011</v>
      </c>
      <c r="AD99">
        <f t="shared" si="6"/>
        <v>0.35117218500000047</v>
      </c>
      <c r="AE99">
        <f t="shared" si="6"/>
        <v>0.50998495599999949</v>
      </c>
      <c r="AF99">
        <f t="shared" si="6"/>
        <v>0.23191209999999995</v>
      </c>
      <c r="AG99">
        <f t="shared" si="6"/>
        <v>1.0066464000000013</v>
      </c>
      <c r="AH99">
        <f t="shared" si="6"/>
        <v>1.0830400000000004</v>
      </c>
      <c r="AI99">
        <f t="shared" si="6"/>
        <v>8.5020749999999964E-2</v>
      </c>
      <c r="AJ99">
        <f t="shared" si="6"/>
        <v>0</v>
      </c>
      <c r="AK99">
        <f t="shared" si="6"/>
        <v>1.271071500000001</v>
      </c>
      <c r="AL99">
        <f t="shared" si="6"/>
        <v>0.45201799999999881</v>
      </c>
      <c r="AM99">
        <f t="shared" si="6"/>
        <v>5.4547723999999992E-2</v>
      </c>
      <c r="AN99">
        <f t="shared" si="6"/>
        <v>1.677780500000001E-2</v>
      </c>
      <c r="AO99">
        <f t="shared" si="6"/>
        <v>0.17448899999999984</v>
      </c>
      <c r="AP99">
        <f t="shared" si="6"/>
        <v>0.22721737499999992</v>
      </c>
      <c r="AQ99">
        <f t="shared" si="6"/>
        <v>0.45499999999999996</v>
      </c>
      <c r="AR99">
        <f t="shared" si="6"/>
        <v>0.2321160000000001</v>
      </c>
      <c r="AS99">
        <f t="shared" si="6"/>
        <v>0.21946938000000035</v>
      </c>
      <c r="AT99">
        <f t="shared" si="6"/>
        <v>0.32771615325000047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1.7278613619999992</v>
      </c>
      <c r="BA99">
        <f t="shared" si="4"/>
        <v>40.467920657249998</v>
      </c>
      <c r="BD99">
        <f t="shared" ref="BD99:DJ99" si="7">SUM(BD3:BD98)/4000</f>
        <v>0.17208000000000009</v>
      </c>
      <c r="BE99">
        <f t="shared" si="7"/>
        <v>4.4640000000000082E-2</v>
      </c>
      <c r="BF99">
        <f t="shared" si="7"/>
        <v>5.2875000000000061E-2</v>
      </c>
      <c r="BG99">
        <f t="shared" si="7"/>
        <v>4.1519999999999967E-2</v>
      </c>
      <c r="BH99">
        <f t="shared" si="7"/>
        <v>0.15103749999999994</v>
      </c>
      <c r="BI99">
        <f t="shared" si="7"/>
        <v>1.4114999999999983E-2</v>
      </c>
      <c r="BJ99">
        <f t="shared" si="7"/>
        <v>3.2542499999999995E-2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8.0754999999999993E-2</v>
      </c>
      <c r="BO99">
        <f t="shared" si="7"/>
        <v>4.5359999999999907E-2</v>
      </c>
      <c r="BP99">
        <f t="shared" si="7"/>
        <v>6.2400000000000112E-3</v>
      </c>
      <c r="BQ99">
        <f t="shared" si="7"/>
        <v>4.7519999999999937E-2</v>
      </c>
      <c r="BR99">
        <f t="shared" si="7"/>
        <v>5.2320000000000116E-2</v>
      </c>
      <c r="BS99">
        <f t="shared" si="7"/>
        <v>2.5174999999999961E-2</v>
      </c>
      <c r="BT99">
        <f t="shared" si="7"/>
        <v>6.9437616000000119E-2</v>
      </c>
      <c r="BU99">
        <f t="shared" si="7"/>
        <v>3.2355019999999943E-2</v>
      </c>
      <c r="BV99">
        <f t="shared" si="7"/>
        <v>5.8470364000000094E-2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8.4852911999999892E-2</v>
      </c>
      <c r="CN99">
        <f t="shared" si="7"/>
        <v>0</v>
      </c>
      <c r="CO99">
        <f t="shared" si="7"/>
        <v>5.1768000000000057E-2</v>
      </c>
      <c r="CP99">
        <f t="shared" si="7"/>
        <v>0.10263599999999998</v>
      </c>
      <c r="CQ99">
        <f t="shared" si="7"/>
        <v>0</v>
      </c>
      <c r="CR99">
        <f t="shared" si="7"/>
        <v>1.642396799999998E-2</v>
      </c>
      <c r="CS99">
        <f t="shared" si="7"/>
        <v>5.3970720000000069E-2</v>
      </c>
      <c r="CT99">
        <f t="shared" si="7"/>
        <v>3.2604000000000005E-3</v>
      </c>
      <c r="CU99">
        <f t="shared" si="7"/>
        <v>5.5999999999999999E-3</v>
      </c>
      <c r="CV99">
        <f t="shared" si="7"/>
        <v>5.8586500000000043E-3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1.7278613619999992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250.598534</v>
      </c>
      <c r="L3">
        <v>0</v>
      </c>
      <c r="M3">
        <v>91.086349999999996</v>
      </c>
      <c r="N3">
        <v>116.43328099999999</v>
      </c>
      <c r="O3">
        <v>61.025694999999999</v>
      </c>
      <c r="P3">
        <v>134.43540400000001</v>
      </c>
      <c r="Q3">
        <v>0</v>
      </c>
      <c r="R3">
        <v>16.889334000000002</v>
      </c>
      <c r="S3">
        <v>14.256271999999999</v>
      </c>
      <c r="T3">
        <v>0</v>
      </c>
      <c r="U3">
        <v>336.760875</v>
      </c>
      <c r="V3">
        <v>14.921987</v>
      </c>
      <c r="W3">
        <v>38.227896000000001</v>
      </c>
      <c r="X3">
        <v>113.668122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8.7457949999999993</v>
      </c>
      <c r="AG3">
        <v>40.475574000000002</v>
      </c>
      <c r="AH3">
        <v>0</v>
      </c>
      <c r="AI3">
        <v>0</v>
      </c>
      <c r="AJ3">
        <v>0</v>
      </c>
      <c r="AK3">
        <v>51.144227999999998</v>
      </c>
      <c r="AL3">
        <v>11.2133</v>
      </c>
      <c r="AM3">
        <v>0</v>
      </c>
      <c r="AN3">
        <v>0.67499799999999999</v>
      </c>
      <c r="AO3">
        <v>7.3764599999999998</v>
      </c>
      <c r="AP3">
        <v>12.361649999999999</v>
      </c>
      <c r="AQ3">
        <v>0</v>
      </c>
      <c r="AR3">
        <v>3.1960799999999998</v>
      </c>
      <c r="AS3">
        <v>5.1924720000000004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68.556475000000006</v>
      </c>
      <c r="BA3">
        <f>SUM(B3:AZ3)</f>
        <v>1435.9128679999999</v>
      </c>
      <c r="BD3">
        <v>6.99</v>
      </c>
      <c r="BE3">
        <v>1.79</v>
      </c>
      <c r="BF3">
        <v>2.15</v>
      </c>
      <c r="BG3">
        <v>1.67</v>
      </c>
      <c r="BH3">
        <v>6.08</v>
      </c>
      <c r="BI3">
        <v>0.59</v>
      </c>
      <c r="BJ3">
        <v>1.29</v>
      </c>
      <c r="BK3">
        <v>1.2</v>
      </c>
      <c r="BL3">
        <v>0.76</v>
      </c>
      <c r="BM3">
        <v>0.08</v>
      </c>
      <c r="BN3">
        <v>2.2599999999999998</v>
      </c>
      <c r="BO3">
        <v>1.82</v>
      </c>
      <c r="BP3">
        <v>0.25</v>
      </c>
      <c r="BQ3">
        <v>1.91</v>
      </c>
      <c r="BR3">
        <v>2.1</v>
      </c>
      <c r="BS3">
        <v>1.56</v>
      </c>
      <c r="BT3">
        <v>2.7919710000000002</v>
      </c>
      <c r="BU3">
        <v>1.300942</v>
      </c>
      <c r="BV3">
        <v>2.3678439999999998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5.1517249999999999</v>
      </c>
      <c r="CK3">
        <v>1.7849489999999999</v>
      </c>
      <c r="CL3">
        <v>2.5846930000000001</v>
      </c>
      <c r="CM3">
        <v>3.411794</v>
      </c>
      <c r="CN3">
        <v>0</v>
      </c>
      <c r="CO3">
        <v>2.0815049999999999</v>
      </c>
      <c r="CP3">
        <v>4.1268219999999998</v>
      </c>
      <c r="CQ3">
        <v>0</v>
      </c>
      <c r="CR3">
        <v>0.66037999999999997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68.556475000000006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250.598534</v>
      </c>
      <c r="L4">
        <v>0</v>
      </c>
      <c r="M4">
        <v>91.086349999999996</v>
      </c>
      <c r="N4">
        <v>116.43328099999999</v>
      </c>
      <c r="O4">
        <v>61.025694999999999</v>
      </c>
      <c r="P4">
        <v>134.43540400000001</v>
      </c>
      <c r="Q4">
        <v>0</v>
      </c>
      <c r="R4">
        <v>16.889334000000002</v>
      </c>
      <c r="S4">
        <v>14.256271999999999</v>
      </c>
      <c r="T4">
        <v>0</v>
      </c>
      <c r="U4">
        <v>336.760875</v>
      </c>
      <c r="V4">
        <v>14.921987</v>
      </c>
      <c r="W4">
        <v>38.227896000000001</v>
      </c>
      <c r="X4">
        <v>113.668122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8.7457949999999993</v>
      </c>
      <c r="AG4">
        <v>40.475574000000002</v>
      </c>
      <c r="AH4">
        <v>0</v>
      </c>
      <c r="AI4">
        <v>0</v>
      </c>
      <c r="AJ4">
        <v>0</v>
      </c>
      <c r="AK4">
        <v>51.144227999999998</v>
      </c>
      <c r="AL4">
        <v>11.2133</v>
      </c>
      <c r="AM4">
        <v>0</v>
      </c>
      <c r="AN4">
        <v>0.67499799999999999</v>
      </c>
      <c r="AO4">
        <v>7.3764599999999998</v>
      </c>
      <c r="AP4">
        <v>12.361649999999999</v>
      </c>
      <c r="AQ4">
        <v>0</v>
      </c>
      <c r="AR4">
        <v>3.1960799999999998</v>
      </c>
      <c r="AS4">
        <v>5.1924720000000004</v>
      </c>
      <c r="AT4">
        <v>12.588355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68.556475000000006</v>
      </c>
      <c r="BA4">
        <f t="shared" ref="BA4:BA67" si="1">SUM(B4:AZ4)</f>
        <v>1434.029311</v>
      </c>
      <c r="BD4">
        <v>6.99</v>
      </c>
      <c r="BE4">
        <v>1.79</v>
      </c>
      <c r="BF4">
        <v>2.15</v>
      </c>
      <c r="BG4">
        <v>1.67</v>
      </c>
      <c r="BH4">
        <v>6.08</v>
      </c>
      <c r="BI4">
        <v>0.59</v>
      </c>
      <c r="BJ4">
        <v>1.29</v>
      </c>
      <c r="BK4">
        <v>1.2</v>
      </c>
      <c r="BL4">
        <v>0.76</v>
      </c>
      <c r="BM4">
        <v>0.08</v>
      </c>
      <c r="BN4">
        <v>2.2599999999999998</v>
      </c>
      <c r="BO4">
        <v>1.82</v>
      </c>
      <c r="BP4">
        <v>0.25</v>
      </c>
      <c r="BQ4">
        <v>1.91</v>
      </c>
      <c r="BR4">
        <v>2.1</v>
      </c>
      <c r="BS4">
        <v>1.56</v>
      </c>
      <c r="BT4">
        <v>2.7919710000000002</v>
      </c>
      <c r="BU4">
        <v>1.300942</v>
      </c>
      <c r="BV4">
        <v>2.3678439999999998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5.1517249999999999</v>
      </c>
      <c r="CK4">
        <v>1.7849489999999999</v>
      </c>
      <c r="CL4">
        <v>2.5846930000000001</v>
      </c>
      <c r="CM4">
        <v>3.411794</v>
      </c>
      <c r="CN4">
        <v>0</v>
      </c>
      <c r="CO4">
        <v>2.0815049999999999</v>
      </c>
      <c r="CP4">
        <v>4.1268219999999998</v>
      </c>
      <c r="CQ4">
        <v>0</v>
      </c>
      <c r="CR4">
        <v>0.66037999999999997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68.556475000000006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250.598534</v>
      </c>
      <c r="L5">
        <v>0</v>
      </c>
      <c r="M5">
        <v>91.086349999999996</v>
      </c>
      <c r="N5">
        <v>116.43328099999999</v>
      </c>
      <c r="O5">
        <v>61.025694999999999</v>
      </c>
      <c r="P5">
        <v>134.43540400000001</v>
      </c>
      <c r="Q5">
        <v>0</v>
      </c>
      <c r="R5">
        <v>16.889334000000002</v>
      </c>
      <c r="S5">
        <v>14.256271999999999</v>
      </c>
      <c r="T5">
        <v>0</v>
      </c>
      <c r="U5">
        <v>336.760875</v>
      </c>
      <c r="V5">
        <v>14.921987</v>
      </c>
      <c r="W5">
        <v>38.227896000000001</v>
      </c>
      <c r="X5">
        <v>113.668122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8.7457949999999993</v>
      </c>
      <c r="AG5">
        <v>40.475574000000002</v>
      </c>
      <c r="AH5">
        <v>0</v>
      </c>
      <c r="AI5">
        <v>0</v>
      </c>
      <c r="AJ5">
        <v>0</v>
      </c>
      <c r="AK5">
        <v>51.144227999999998</v>
      </c>
      <c r="AL5">
        <v>11.2133</v>
      </c>
      <c r="AM5">
        <v>0</v>
      </c>
      <c r="AN5">
        <v>0.67499799999999999</v>
      </c>
      <c r="AO5">
        <v>7.3764599999999998</v>
      </c>
      <c r="AP5">
        <v>12.361649999999999</v>
      </c>
      <c r="AQ5">
        <v>0</v>
      </c>
      <c r="AR5">
        <v>3.1960799999999998</v>
      </c>
      <c r="AS5">
        <v>5.1924720000000004</v>
      </c>
      <c r="AT5">
        <v>14.455639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68.556475000000006</v>
      </c>
      <c r="BA5">
        <f t="shared" si="1"/>
        <v>1420.6920550000002</v>
      </c>
      <c r="BD5">
        <v>6.99</v>
      </c>
      <c r="BE5">
        <v>1.79</v>
      </c>
      <c r="BF5">
        <v>2.15</v>
      </c>
      <c r="BG5">
        <v>1.67</v>
      </c>
      <c r="BH5">
        <v>6.08</v>
      </c>
      <c r="BI5">
        <v>0.59</v>
      </c>
      <c r="BJ5">
        <v>1.29</v>
      </c>
      <c r="BK5">
        <v>1.2</v>
      </c>
      <c r="BL5">
        <v>0.76</v>
      </c>
      <c r="BM5">
        <v>0.08</v>
      </c>
      <c r="BN5">
        <v>2.2599999999999998</v>
      </c>
      <c r="BO5">
        <v>1.82</v>
      </c>
      <c r="BP5">
        <v>0.25</v>
      </c>
      <c r="BQ5">
        <v>1.91</v>
      </c>
      <c r="BR5">
        <v>2.1</v>
      </c>
      <c r="BS5">
        <v>1.56</v>
      </c>
      <c r="BT5">
        <v>2.7919710000000002</v>
      </c>
      <c r="BU5">
        <v>1.300942</v>
      </c>
      <c r="BV5">
        <v>2.3678439999999998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5.1517249999999999</v>
      </c>
      <c r="CK5">
        <v>1.7849489999999999</v>
      </c>
      <c r="CL5">
        <v>2.5846930000000001</v>
      </c>
      <c r="CM5">
        <v>3.411794</v>
      </c>
      <c r="CN5">
        <v>0</v>
      </c>
      <c r="CO5">
        <v>2.0815049999999999</v>
      </c>
      <c r="CP5">
        <v>4.1268219999999998</v>
      </c>
      <c r="CQ5">
        <v>0</v>
      </c>
      <c r="CR5">
        <v>0.66037999999999997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68.556475000000006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250.598534</v>
      </c>
      <c r="L6">
        <v>0</v>
      </c>
      <c r="M6">
        <v>91.086349999999996</v>
      </c>
      <c r="N6">
        <v>116.43328099999999</v>
      </c>
      <c r="O6">
        <v>61.025694999999999</v>
      </c>
      <c r="P6">
        <v>134.43540400000001</v>
      </c>
      <c r="Q6">
        <v>0</v>
      </c>
      <c r="R6">
        <v>16.889334000000002</v>
      </c>
      <c r="S6">
        <v>14.256271999999999</v>
      </c>
      <c r="T6">
        <v>0</v>
      </c>
      <c r="U6">
        <v>336.760875</v>
      </c>
      <c r="V6">
        <v>14.921987</v>
      </c>
      <c r="W6">
        <v>38.227896000000001</v>
      </c>
      <c r="X6">
        <v>113.668122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8.7457949999999993</v>
      </c>
      <c r="AG6">
        <v>40.475574000000002</v>
      </c>
      <c r="AH6">
        <v>0</v>
      </c>
      <c r="AI6">
        <v>0</v>
      </c>
      <c r="AJ6">
        <v>0</v>
      </c>
      <c r="AK6">
        <v>51.144227999999998</v>
      </c>
      <c r="AL6">
        <v>11.2133</v>
      </c>
      <c r="AM6">
        <v>0</v>
      </c>
      <c r="AN6">
        <v>0.67499799999999999</v>
      </c>
      <c r="AO6">
        <v>7.3764599999999998</v>
      </c>
      <c r="AP6">
        <v>12.361649999999999</v>
      </c>
      <c r="AQ6">
        <v>0</v>
      </c>
      <c r="AR6">
        <v>3.1960799999999998</v>
      </c>
      <c r="AS6">
        <v>5.1924720000000004</v>
      </c>
      <c r="AT6">
        <v>11.507925999999999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68.556475000000006</v>
      </c>
      <c r="BA6">
        <f t="shared" si="1"/>
        <v>1417.7443420000002</v>
      </c>
      <c r="BD6">
        <v>6.99</v>
      </c>
      <c r="BE6">
        <v>1.79</v>
      </c>
      <c r="BF6">
        <v>2.15</v>
      </c>
      <c r="BG6">
        <v>1.67</v>
      </c>
      <c r="BH6">
        <v>6.08</v>
      </c>
      <c r="BI6">
        <v>0.59</v>
      </c>
      <c r="BJ6">
        <v>1.29</v>
      </c>
      <c r="BK6">
        <v>1.2</v>
      </c>
      <c r="BL6">
        <v>0.76</v>
      </c>
      <c r="BM6">
        <v>0.08</v>
      </c>
      <c r="BN6">
        <v>2.2599999999999998</v>
      </c>
      <c r="BO6">
        <v>1.82</v>
      </c>
      <c r="BP6">
        <v>0.25</v>
      </c>
      <c r="BQ6">
        <v>1.91</v>
      </c>
      <c r="BR6">
        <v>2.1</v>
      </c>
      <c r="BS6">
        <v>1.56</v>
      </c>
      <c r="BT6">
        <v>2.7919710000000002</v>
      </c>
      <c r="BU6">
        <v>1.300942</v>
      </c>
      <c r="BV6">
        <v>2.3678439999999998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5.1517249999999999</v>
      </c>
      <c r="CK6">
        <v>1.7849489999999999</v>
      </c>
      <c r="CL6">
        <v>2.5846930000000001</v>
      </c>
      <c r="CM6">
        <v>3.411794</v>
      </c>
      <c r="CN6">
        <v>0</v>
      </c>
      <c r="CO6">
        <v>2.0815049999999999</v>
      </c>
      <c r="CP6">
        <v>4.1268219999999998</v>
      </c>
      <c r="CQ6">
        <v>0</v>
      </c>
      <c r="CR6">
        <v>0.66037999999999997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68.556475000000006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250.598534</v>
      </c>
      <c r="L7">
        <v>0</v>
      </c>
      <c r="M7">
        <v>91.086349999999996</v>
      </c>
      <c r="N7">
        <v>116.43328099999999</v>
      </c>
      <c r="O7">
        <v>61.025694999999999</v>
      </c>
      <c r="P7">
        <v>134.43540400000001</v>
      </c>
      <c r="Q7">
        <v>0</v>
      </c>
      <c r="R7">
        <v>16.889334000000002</v>
      </c>
      <c r="S7">
        <v>14.222364000000001</v>
      </c>
      <c r="T7">
        <v>0</v>
      </c>
      <c r="U7">
        <v>336.760875</v>
      </c>
      <c r="V7">
        <v>14.921987</v>
      </c>
      <c r="W7">
        <v>38.227896000000001</v>
      </c>
      <c r="X7">
        <v>113.668122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8.7457949999999993</v>
      </c>
      <c r="AG7">
        <v>40.475574000000002</v>
      </c>
      <c r="AH7">
        <v>0</v>
      </c>
      <c r="AI7">
        <v>0</v>
      </c>
      <c r="AJ7">
        <v>0</v>
      </c>
      <c r="AK7">
        <v>51.144227999999998</v>
      </c>
      <c r="AL7">
        <v>11.2133</v>
      </c>
      <c r="AM7">
        <v>0</v>
      </c>
      <c r="AN7">
        <v>0.67499799999999999</v>
      </c>
      <c r="AO7">
        <v>7.3764599999999998</v>
      </c>
      <c r="AP7">
        <v>8.6531549999999999</v>
      </c>
      <c r="AQ7">
        <v>0</v>
      </c>
      <c r="AR7">
        <v>3.1960799999999998</v>
      </c>
      <c r="AS7">
        <v>5.1924720000000004</v>
      </c>
      <c r="AT7">
        <v>11.213737999999999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68.526475000000005</v>
      </c>
      <c r="BA7">
        <f t="shared" si="1"/>
        <v>1413.6777509999997</v>
      </c>
      <c r="BD7">
        <v>6.99</v>
      </c>
      <c r="BE7">
        <v>1.79</v>
      </c>
      <c r="BF7">
        <v>2.15</v>
      </c>
      <c r="BG7">
        <v>1.67</v>
      </c>
      <c r="BH7">
        <v>6.08</v>
      </c>
      <c r="BI7">
        <v>0.56000000000000005</v>
      </c>
      <c r="BJ7">
        <v>1.29</v>
      </c>
      <c r="BK7">
        <v>1.2</v>
      </c>
      <c r="BL7">
        <v>0.76</v>
      </c>
      <c r="BM7">
        <v>0.08</v>
      </c>
      <c r="BN7">
        <v>2.2599999999999998</v>
      </c>
      <c r="BO7">
        <v>1.82</v>
      </c>
      <c r="BP7">
        <v>0.25</v>
      </c>
      <c r="BQ7">
        <v>1.91</v>
      </c>
      <c r="BR7">
        <v>2.1</v>
      </c>
      <c r="BS7">
        <v>1.56</v>
      </c>
      <c r="BT7">
        <v>2.7919710000000002</v>
      </c>
      <c r="BU7">
        <v>1.300942</v>
      </c>
      <c r="BV7">
        <v>2.3678439999999998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5.1517249999999999</v>
      </c>
      <c r="CK7">
        <v>1.7849489999999999</v>
      </c>
      <c r="CL7">
        <v>2.5846930000000001</v>
      </c>
      <c r="CM7">
        <v>3.411794</v>
      </c>
      <c r="CN7">
        <v>0</v>
      </c>
      <c r="CO7">
        <v>2.0815049999999999</v>
      </c>
      <c r="CP7">
        <v>4.1268219999999998</v>
      </c>
      <c r="CQ7">
        <v>0</v>
      </c>
      <c r="CR7">
        <v>0.66037999999999997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68.526475000000005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250.598534</v>
      </c>
      <c r="L8">
        <v>0</v>
      </c>
      <c r="M8">
        <v>91.086349999999996</v>
      </c>
      <c r="N8">
        <v>116.43328099999999</v>
      </c>
      <c r="O8">
        <v>61.025694999999999</v>
      </c>
      <c r="P8">
        <v>134.43540400000001</v>
      </c>
      <c r="Q8">
        <v>0</v>
      </c>
      <c r="R8">
        <v>16.889334000000002</v>
      </c>
      <c r="S8">
        <v>14.222364000000001</v>
      </c>
      <c r="T8">
        <v>0</v>
      </c>
      <c r="U8">
        <v>336.760875</v>
      </c>
      <c r="V8">
        <v>14.921987</v>
      </c>
      <c r="W8">
        <v>38.227896000000001</v>
      </c>
      <c r="X8">
        <v>113.668122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8.7457949999999993</v>
      </c>
      <c r="AG8">
        <v>40.475574000000002</v>
      </c>
      <c r="AH8">
        <v>0</v>
      </c>
      <c r="AI8">
        <v>0</v>
      </c>
      <c r="AJ8">
        <v>0</v>
      </c>
      <c r="AK8">
        <v>51.144227999999998</v>
      </c>
      <c r="AL8">
        <v>11.2133</v>
      </c>
      <c r="AM8">
        <v>0</v>
      </c>
      <c r="AN8">
        <v>0.67499799999999999</v>
      </c>
      <c r="AO8">
        <v>7.3764599999999998</v>
      </c>
      <c r="AP8">
        <v>8.6531549999999999</v>
      </c>
      <c r="AQ8">
        <v>0</v>
      </c>
      <c r="AR8">
        <v>3.1960799999999998</v>
      </c>
      <c r="AS8">
        <v>5.1924720000000004</v>
      </c>
      <c r="AT8">
        <v>10.732125999999999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68.526475000000005</v>
      </c>
      <c r="BA8">
        <f t="shared" si="1"/>
        <v>1413.1961389999997</v>
      </c>
      <c r="BD8">
        <v>6.99</v>
      </c>
      <c r="BE8">
        <v>1.79</v>
      </c>
      <c r="BF8">
        <v>2.15</v>
      </c>
      <c r="BG8">
        <v>1.67</v>
      </c>
      <c r="BH8">
        <v>6.08</v>
      </c>
      <c r="BI8">
        <v>0.56000000000000005</v>
      </c>
      <c r="BJ8">
        <v>1.29</v>
      </c>
      <c r="BK8">
        <v>1.2</v>
      </c>
      <c r="BL8">
        <v>0.76</v>
      </c>
      <c r="BM8">
        <v>0.08</v>
      </c>
      <c r="BN8">
        <v>2.2599999999999998</v>
      </c>
      <c r="BO8">
        <v>1.82</v>
      </c>
      <c r="BP8">
        <v>0.25</v>
      </c>
      <c r="BQ8">
        <v>1.91</v>
      </c>
      <c r="BR8">
        <v>2.1</v>
      </c>
      <c r="BS8">
        <v>1.56</v>
      </c>
      <c r="BT8">
        <v>2.7919710000000002</v>
      </c>
      <c r="BU8">
        <v>1.300942</v>
      </c>
      <c r="BV8">
        <v>2.3678439999999998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5.1517249999999999</v>
      </c>
      <c r="CK8">
        <v>1.7849489999999999</v>
      </c>
      <c r="CL8">
        <v>2.5846930000000001</v>
      </c>
      <c r="CM8">
        <v>3.411794</v>
      </c>
      <c r="CN8">
        <v>0</v>
      </c>
      <c r="CO8">
        <v>2.0815049999999999</v>
      </c>
      <c r="CP8">
        <v>4.1268219999999998</v>
      </c>
      <c r="CQ8">
        <v>0</v>
      </c>
      <c r="CR8">
        <v>0.66037999999999997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68.526475000000005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250.598534</v>
      </c>
      <c r="L9">
        <v>0</v>
      </c>
      <c r="M9">
        <v>91.086349999999996</v>
      </c>
      <c r="N9">
        <v>116.43328099999999</v>
      </c>
      <c r="O9">
        <v>61.025694999999999</v>
      </c>
      <c r="P9">
        <v>134.43540400000001</v>
      </c>
      <c r="Q9">
        <v>0</v>
      </c>
      <c r="R9">
        <v>16.889334000000002</v>
      </c>
      <c r="S9">
        <v>14.222364000000001</v>
      </c>
      <c r="T9">
        <v>0</v>
      </c>
      <c r="U9">
        <v>336.760875</v>
      </c>
      <c r="V9">
        <v>14.921987</v>
      </c>
      <c r="W9">
        <v>38.227896000000001</v>
      </c>
      <c r="X9">
        <v>113.668122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8.7457949999999993</v>
      </c>
      <c r="AG9">
        <v>40.475574000000002</v>
      </c>
      <c r="AH9">
        <v>0</v>
      </c>
      <c r="AI9">
        <v>0</v>
      </c>
      <c r="AJ9">
        <v>0</v>
      </c>
      <c r="AK9">
        <v>51.144227999999998</v>
      </c>
      <c r="AL9">
        <v>2.2426599999999999</v>
      </c>
      <c r="AM9">
        <v>0</v>
      </c>
      <c r="AN9">
        <v>0.67499799999999999</v>
      </c>
      <c r="AO9">
        <v>7.3764599999999998</v>
      </c>
      <c r="AP9">
        <v>8.6531549999999999</v>
      </c>
      <c r="AQ9">
        <v>0</v>
      </c>
      <c r="AR9">
        <v>3.1960799999999998</v>
      </c>
      <c r="AS9">
        <v>5.1924720000000004</v>
      </c>
      <c r="AT9">
        <v>7.4313669999999998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68.526475000000005</v>
      </c>
      <c r="BA9">
        <f t="shared" si="1"/>
        <v>1400.9247399999995</v>
      </c>
      <c r="BD9">
        <v>6.99</v>
      </c>
      <c r="BE9">
        <v>1.79</v>
      </c>
      <c r="BF9">
        <v>2.15</v>
      </c>
      <c r="BG9">
        <v>1.67</v>
      </c>
      <c r="BH9">
        <v>6.08</v>
      </c>
      <c r="BI9">
        <v>0.56000000000000005</v>
      </c>
      <c r="BJ9">
        <v>1.29</v>
      </c>
      <c r="BK9">
        <v>1.2</v>
      </c>
      <c r="BL9">
        <v>0.76</v>
      </c>
      <c r="BM9">
        <v>0.08</v>
      </c>
      <c r="BN9">
        <v>2.2599999999999998</v>
      </c>
      <c r="BO9">
        <v>1.82</v>
      </c>
      <c r="BP9">
        <v>0.25</v>
      </c>
      <c r="BQ9">
        <v>1.91</v>
      </c>
      <c r="BR9">
        <v>2.1</v>
      </c>
      <c r="BS9">
        <v>1.56</v>
      </c>
      <c r="BT9">
        <v>2.7919710000000002</v>
      </c>
      <c r="BU9">
        <v>1.300942</v>
      </c>
      <c r="BV9">
        <v>2.3678439999999998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5.1517249999999999</v>
      </c>
      <c r="CK9">
        <v>1.7849489999999999</v>
      </c>
      <c r="CL9">
        <v>2.5846930000000001</v>
      </c>
      <c r="CM9">
        <v>3.411794</v>
      </c>
      <c r="CN9">
        <v>0</v>
      </c>
      <c r="CO9">
        <v>2.0815049999999999</v>
      </c>
      <c r="CP9">
        <v>4.1268219999999998</v>
      </c>
      <c r="CQ9">
        <v>0</v>
      </c>
      <c r="CR9">
        <v>0.66037999999999997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68.526475000000005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250.598534</v>
      </c>
      <c r="L10">
        <v>0</v>
      </c>
      <c r="M10">
        <v>91.086349999999996</v>
      </c>
      <c r="N10">
        <v>116.43328099999999</v>
      </c>
      <c r="O10">
        <v>61.025694999999999</v>
      </c>
      <c r="P10">
        <v>134.43540400000001</v>
      </c>
      <c r="Q10">
        <v>0</v>
      </c>
      <c r="R10">
        <v>16.889334000000002</v>
      </c>
      <c r="S10">
        <v>14.222364000000001</v>
      </c>
      <c r="T10">
        <v>0</v>
      </c>
      <c r="U10">
        <v>336.760875</v>
      </c>
      <c r="V10">
        <v>14.921987</v>
      </c>
      <c r="W10">
        <v>38.227896000000001</v>
      </c>
      <c r="X10">
        <v>113.668122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8.7457949999999993</v>
      </c>
      <c r="AG10">
        <v>40.475574000000002</v>
      </c>
      <c r="AH10">
        <v>0</v>
      </c>
      <c r="AI10">
        <v>0</v>
      </c>
      <c r="AJ10">
        <v>0</v>
      </c>
      <c r="AK10">
        <v>51.144227999999998</v>
      </c>
      <c r="AL10">
        <v>2.2426599999999999</v>
      </c>
      <c r="AM10">
        <v>0</v>
      </c>
      <c r="AN10">
        <v>0.67499799999999999</v>
      </c>
      <c r="AO10">
        <v>7.3764599999999998</v>
      </c>
      <c r="AP10">
        <v>8.6531549999999999</v>
      </c>
      <c r="AQ10">
        <v>0</v>
      </c>
      <c r="AR10">
        <v>3.1960799999999998</v>
      </c>
      <c r="AS10">
        <v>5.1924720000000004</v>
      </c>
      <c r="AT10">
        <v>10.615740000000001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68.526475000000005</v>
      </c>
      <c r="BA10">
        <f t="shared" si="1"/>
        <v>1404.1091129999995</v>
      </c>
      <c r="BD10">
        <v>6.99</v>
      </c>
      <c r="BE10">
        <v>1.79</v>
      </c>
      <c r="BF10">
        <v>2.15</v>
      </c>
      <c r="BG10">
        <v>1.67</v>
      </c>
      <c r="BH10">
        <v>6.08</v>
      </c>
      <c r="BI10">
        <v>0.56000000000000005</v>
      </c>
      <c r="BJ10">
        <v>1.29</v>
      </c>
      <c r="BK10">
        <v>1.2</v>
      </c>
      <c r="BL10">
        <v>0.76</v>
      </c>
      <c r="BM10">
        <v>0.08</v>
      </c>
      <c r="BN10">
        <v>2.2599999999999998</v>
      </c>
      <c r="BO10">
        <v>1.82</v>
      </c>
      <c r="BP10">
        <v>0.25</v>
      </c>
      <c r="BQ10">
        <v>1.91</v>
      </c>
      <c r="BR10">
        <v>2.1</v>
      </c>
      <c r="BS10">
        <v>1.56</v>
      </c>
      <c r="BT10">
        <v>2.7919710000000002</v>
      </c>
      <c r="BU10">
        <v>1.300942</v>
      </c>
      <c r="BV10">
        <v>2.3678439999999998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5.1517249999999999</v>
      </c>
      <c r="CK10">
        <v>1.7849489999999999</v>
      </c>
      <c r="CL10">
        <v>2.5846930000000001</v>
      </c>
      <c r="CM10">
        <v>3.411794</v>
      </c>
      <c r="CN10">
        <v>0</v>
      </c>
      <c r="CO10">
        <v>2.0815049999999999</v>
      </c>
      <c r="CP10">
        <v>4.1268219999999998</v>
      </c>
      <c r="CQ10">
        <v>0</v>
      </c>
      <c r="CR10">
        <v>0.66037999999999997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68.526475000000005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250.598534</v>
      </c>
      <c r="L11">
        <v>0</v>
      </c>
      <c r="M11">
        <v>91.086349999999996</v>
      </c>
      <c r="N11">
        <v>116.43328099999999</v>
      </c>
      <c r="O11">
        <v>61.025694999999999</v>
      </c>
      <c r="P11">
        <v>134.43540400000001</v>
      </c>
      <c r="Q11">
        <v>0</v>
      </c>
      <c r="R11">
        <v>16.889334000000002</v>
      </c>
      <c r="S11">
        <v>14.222364000000001</v>
      </c>
      <c r="T11">
        <v>0</v>
      </c>
      <c r="U11">
        <v>336.760875</v>
      </c>
      <c r="V11">
        <v>14.921987</v>
      </c>
      <c r="W11">
        <v>38.227896000000001</v>
      </c>
      <c r="X11">
        <v>113.668122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8.7457949999999993</v>
      </c>
      <c r="AG11">
        <v>40.475574000000002</v>
      </c>
      <c r="AH11">
        <v>0</v>
      </c>
      <c r="AI11">
        <v>0</v>
      </c>
      <c r="AJ11">
        <v>0</v>
      </c>
      <c r="AK11">
        <v>51.144227999999998</v>
      </c>
      <c r="AL11">
        <v>2.2426599999999999</v>
      </c>
      <c r="AM11">
        <v>0</v>
      </c>
      <c r="AN11">
        <v>0.67499799999999999</v>
      </c>
      <c r="AO11">
        <v>7.3764599999999998</v>
      </c>
      <c r="AP11">
        <v>8.6531549999999999</v>
      </c>
      <c r="AQ11">
        <v>0</v>
      </c>
      <c r="AR11">
        <v>3.1960799999999998</v>
      </c>
      <c r="AS11">
        <v>5.1924720000000004</v>
      </c>
      <c r="AT11">
        <v>11.213635999999999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68.486474999999999</v>
      </c>
      <c r="BA11">
        <f t="shared" si="1"/>
        <v>1404.6670089999996</v>
      </c>
      <c r="BD11">
        <v>6.99</v>
      </c>
      <c r="BE11">
        <v>1.79</v>
      </c>
      <c r="BF11">
        <v>2.15</v>
      </c>
      <c r="BG11">
        <v>1.67</v>
      </c>
      <c r="BH11">
        <v>6.08</v>
      </c>
      <c r="BI11">
        <v>0.56000000000000005</v>
      </c>
      <c r="BJ11">
        <v>1.29</v>
      </c>
      <c r="BK11">
        <v>1.2</v>
      </c>
      <c r="BL11">
        <v>0.76</v>
      </c>
      <c r="BM11">
        <v>0.08</v>
      </c>
      <c r="BN11">
        <v>2.2599999999999998</v>
      </c>
      <c r="BO11">
        <v>1.82</v>
      </c>
      <c r="BP11">
        <v>0.25</v>
      </c>
      <c r="BQ11">
        <v>1.91</v>
      </c>
      <c r="BR11">
        <v>2.1</v>
      </c>
      <c r="BS11">
        <v>1.52</v>
      </c>
      <c r="BT11">
        <v>2.7919710000000002</v>
      </c>
      <c r="BU11">
        <v>1.300942</v>
      </c>
      <c r="BV11">
        <v>2.3678439999999998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5.1517249999999999</v>
      </c>
      <c r="CK11">
        <v>1.7849489999999999</v>
      </c>
      <c r="CL11">
        <v>2.5846930000000001</v>
      </c>
      <c r="CM11">
        <v>3.411794</v>
      </c>
      <c r="CN11">
        <v>0</v>
      </c>
      <c r="CO11">
        <v>2.0815049999999999</v>
      </c>
      <c r="CP11">
        <v>4.1268219999999998</v>
      </c>
      <c r="CQ11">
        <v>0</v>
      </c>
      <c r="CR11">
        <v>0.66037999999999997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68.486474999999999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250.598534</v>
      </c>
      <c r="L12">
        <v>0</v>
      </c>
      <c r="M12">
        <v>91.086349999999996</v>
      </c>
      <c r="N12">
        <v>116.43328099999999</v>
      </c>
      <c r="O12">
        <v>61.025694999999999</v>
      </c>
      <c r="P12">
        <v>134.43540400000001</v>
      </c>
      <c r="Q12">
        <v>0</v>
      </c>
      <c r="R12">
        <v>16.889334000000002</v>
      </c>
      <c r="S12">
        <v>14.222364000000001</v>
      </c>
      <c r="T12">
        <v>0</v>
      </c>
      <c r="U12">
        <v>336.760875</v>
      </c>
      <c r="V12">
        <v>14.921987</v>
      </c>
      <c r="W12">
        <v>38.227896000000001</v>
      </c>
      <c r="X12">
        <v>113.668122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8.7457949999999993</v>
      </c>
      <c r="AG12">
        <v>40.475574000000002</v>
      </c>
      <c r="AH12">
        <v>0</v>
      </c>
      <c r="AI12">
        <v>0</v>
      </c>
      <c r="AJ12">
        <v>0</v>
      </c>
      <c r="AK12">
        <v>51.144227999999998</v>
      </c>
      <c r="AL12">
        <v>2.2426599999999999</v>
      </c>
      <c r="AM12">
        <v>0</v>
      </c>
      <c r="AN12">
        <v>0.67499799999999999</v>
      </c>
      <c r="AO12">
        <v>7.3764599999999998</v>
      </c>
      <c r="AP12">
        <v>8.6531549999999999</v>
      </c>
      <c r="AQ12">
        <v>0</v>
      </c>
      <c r="AR12">
        <v>3.1960799999999998</v>
      </c>
      <c r="AS12">
        <v>5.1924720000000004</v>
      </c>
      <c r="AT12">
        <v>13.097194999999999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68.446475000000007</v>
      </c>
      <c r="BA12">
        <f t="shared" si="1"/>
        <v>1406.5105679999997</v>
      </c>
      <c r="BD12">
        <v>6.99</v>
      </c>
      <c r="BE12">
        <v>1.79</v>
      </c>
      <c r="BF12">
        <v>2.15</v>
      </c>
      <c r="BG12">
        <v>1.67</v>
      </c>
      <c r="BH12">
        <v>6.08</v>
      </c>
      <c r="BI12">
        <v>0.56000000000000005</v>
      </c>
      <c r="BJ12">
        <v>1.29</v>
      </c>
      <c r="BK12">
        <v>1.2</v>
      </c>
      <c r="BL12">
        <v>0.76</v>
      </c>
      <c r="BM12">
        <v>0.08</v>
      </c>
      <c r="BN12">
        <v>2.2599999999999998</v>
      </c>
      <c r="BO12">
        <v>1.82</v>
      </c>
      <c r="BP12">
        <v>0.25</v>
      </c>
      <c r="BQ12">
        <v>1.91</v>
      </c>
      <c r="BR12">
        <v>2.1</v>
      </c>
      <c r="BS12">
        <v>1.48</v>
      </c>
      <c r="BT12">
        <v>2.7919710000000002</v>
      </c>
      <c r="BU12">
        <v>1.300942</v>
      </c>
      <c r="BV12">
        <v>2.3678439999999998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5.1517249999999999</v>
      </c>
      <c r="CK12">
        <v>1.7849489999999999</v>
      </c>
      <c r="CL12">
        <v>2.5846930000000001</v>
      </c>
      <c r="CM12">
        <v>3.411794</v>
      </c>
      <c r="CN12">
        <v>0</v>
      </c>
      <c r="CO12">
        <v>2.0815049999999999</v>
      </c>
      <c r="CP12">
        <v>4.1268219999999998</v>
      </c>
      <c r="CQ12">
        <v>0</v>
      </c>
      <c r="CR12">
        <v>0.66037999999999997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68.446475000000007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250.598534</v>
      </c>
      <c r="L13">
        <v>0</v>
      </c>
      <c r="M13">
        <v>91.086349999999996</v>
      </c>
      <c r="N13">
        <v>116.43328099999999</v>
      </c>
      <c r="O13">
        <v>61.025694999999999</v>
      </c>
      <c r="P13">
        <v>134.43540400000001</v>
      </c>
      <c r="Q13">
        <v>0</v>
      </c>
      <c r="R13">
        <v>16.889334000000002</v>
      </c>
      <c r="S13">
        <v>14.222364000000001</v>
      </c>
      <c r="T13">
        <v>0</v>
      </c>
      <c r="U13">
        <v>336.760875</v>
      </c>
      <c r="V13">
        <v>14.921987</v>
      </c>
      <c r="W13">
        <v>38.227896000000001</v>
      </c>
      <c r="X13">
        <v>113.668122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8.9956340000000008</v>
      </c>
      <c r="AE13">
        <v>0</v>
      </c>
      <c r="AF13">
        <v>8.7457949999999993</v>
      </c>
      <c r="AG13">
        <v>40.475574000000002</v>
      </c>
      <c r="AH13">
        <v>0</v>
      </c>
      <c r="AI13">
        <v>0</v>
      </c>
      <c r="AJ13">
        <v>0</v>
      </c>
      <c r="AK13">
        <v>51.144227999999998</v>
      </c>
      <c r="AL13">
        <v>2.2426599999999999</v>
      </c>
      <c r="AM13">
        <v>0</v>
      </c>
      <c r="AN13">
        <v>0.67499799999999999</v>
      </c>
      <c r="AO13">
        <v>7.3764599999999998</v>
      </c>
      <c r="AP13">
        <v>8.6531549999999999</v>
      </c>
      <c r="AQ13">
        <v>0</v>
      </c>
      <c r="AR13">
        <v>3.1960799999999998</v>
      </c>
      <c r="AS13">
        <v>5.1924720000000004</v>
      </c>
      <c r="AT13">
        <v>10.537024000000001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68.556475000000006</v>
      </c>
      <c r="BA13">
        <f t="shared" si="1"/>
        <v>1404.0603969999997</v>
      </c>
      <c r="BD13">
        <v>6.99</v>
      </c>
      <c r="BE13">
        <v>1.79</v>
      </c>
      <c r="BF13">
        <v>2.15</v>
      </c>
      <c r="BG13">
        <v>1.67</v>
      </c>
      <c r="BH13">
        <v>6.08</v>
      </c>
      <c r="BI13">
        <v>0.56000000000000005</v>
      </c>
      <c r="BJ13">
        <v>1.29</v>
      </c>
      <c r="BK13">
        <v>1.2</v>
      </c>
      <c r="BL13">
        <v>0.76</v>
      </c>
      <c r="BM13">
        <v>0.08</v>
      </c>
      <c r="BN13">
        <v>2.41</v>
      </c>
      <c r="BO13">
        <v>1.82</v>
      </c>
      <c r="BP13">
        <v>0.25</v>
      </c>
      <c r="BQ13">
        <v>1.91</v>
      </c>
      <c r="BR13">
        <v>2.1</v>
      </c>
      <c r="BS13">
        <v>1.44</v>
      </c>
      <c r="BT13">
        <v>2.7919710000000002</v>
      </c>
      <c r="BU13">
        <v>1.300942</v>
      </c>
      <c r="BV13">
        <v>2.3678439999999998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5.1517249999999999</v>
      </c>
      <c r="CK13">
        <v>1.7849489999999999</v>
      </c>
      <c r="CL13">
        <v>2.5846930000000001</v>
      </c>
      <c r="CM13">
        <v>3.411794</v>
      </c>
      <c r="CN13">
        <v>0</v>
      </c>
      <c r="CO13">
        <v>2.0815049999999999</v>
      </c>
      <c r="CP13">
        <v>4.1268219999999998</v>
      </c>
      <c r="CQ13">
        <v>0</v>
      </c>
      <c r="CR13">
        <v>0.66037999999999997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68.556475000000006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250.598534</v>
      </c>
      <c r="L14">
        <v>0</v>
      </c>
      <c r="M14">
        <v>91.086349999999996</v>
      </c>
      <c r="N14">
        <v>116.43328099999999</v>
      </c>
      <c r="O14">
        <v>61.025694999999999</v>
      </c>
      <c r="P14">
        <v>134.43540400000001</v>
      </c>
      <c r="Q14">
        <v>0</v>
      </c>
      <c r="R14">
        <v>16.889334000000002</v>
      </c>
      <c r="S14">
        <v>14.222364000000001</v>
      </c>
      <c r="T14">
        <v>0</v>
      </c>
      <c r="U14">
        <v>336.760875</v>
      </c>
      <c r="V14">
        <v>14.921987</v>
      </c>
      <c r="W14">
        <v>38.227896000000001</v>
      </c>
      <c r="X14">
        <v>113.668122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8.9956340000000008</v>
      </c>
      <c r="AE14">
        <v>0</v>
      </c>
      <c r="AF14">
        <v>8.7457949999999993</v>
      </c>
      <c r="AG14">
        <v>40.475574000000002</v>
      </c>
      <c r="AH14">
        <v>0</v>
      </c>
      <c r="AI14">
        <v>0</v>
      </c>
      <c r="AJ14">
        <v>0</v>
      </c>
      <c r="AK14">
        <v>51.144227999999998</v>
      </c>
      <c r="AL14">
        <v>2.2426599999999999</v>
      </c>
      <c r="AM14">
        <v>0</v>
      </c>
      <c r="AN14">
        <v>0.67499799999999999</v>
      </c>
      <c r="AO14">
        <v>7.3764599999999998</v>
      </c>
      <c r="AP14">
        <v>8.6531549999999999</v>
      </c>
      <c r="AQ14">
        <v>0</v>
      </c>
      <c r="AR14">
        <v>3.1960799999999998</v>
      </c>
      <c r="AS14">
        <v>5.1924720000000004</v>
      </c>
      <c r="AT14">
        <v>13.8125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68.636475000000004</v>
      </c>
      <c r="BA14">
        <f t="shared" si="1"/>
        <v>1407.4158729999997</v>
      </c>
      <c r="BD14">
        <v>6.99</v>
      </c>
      <c r="BE14">
        <v>1.79</v>
      </c>
      <c r="BF14">
        <v>2.15</v>
      </c>
      <c r="BG14">
        <v>1.67</v>
      </c>
      <c r="BH14">
        <v>6.08</v>
      </c>
      <c r="BI14">
        <v>0.56000000000000005</v>
      </c>
      <c r="BJ14">
        <v>1.29</v>
      </c>
      <c r="BK14">
        <v>1.2</v>
      </c>
      <c r="BL14">
        <v>0.76</v>
      </c>
      <c r="BM14">
        <v>0.08</v>
      </c>
      <c r="BN14">
        <v>2.54</v>
      </c>
      <c r="BO14">
        <v>1.82</v>
      </c>
      <c r="BP14">
        <v>0.25</v>
      </c>
      <c r="BQ14">
        <v>1.91</v>
      </c>
      <c r="BR14">
        <v>2.1</v>
      </c>
      <c r="BS14">
        <v>1.39</v>
      </c>
      <c r="BT14">
        <v>2.7919710000000002</v>
      </c>
      <c r="BU14">
        <v>1.300942</v>
      </c>
      <c r="BV14">
        <v>2.3678439999999998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5.1517249999999999</v>
      </c>
      <c r="CK14">
        <v>1.7849489999999999</v>
      </c>
      <c r="CL14">
        <v>2.5846930000000001</v>
      </c>
      <c r="CM14">
        <v>3.411794</v>
      </c>
      <c r="CN14">
        <v>0</v>
      </c>
      <c r="CO14">
        <v>2.0815049999999999</v>
      </c>
      <c r="CP14">
        <v>4.1268219999999998</v>
      </c>
      <c r="CQ14">
        <v>0</v>
      </c>
      <c r="CR14">
        <v>0.66037999999999997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68.636475000000004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250.598534</v>
      </c>
      <c r="L15">
        <v>0</v>
      </c>
      <c r="M15">
        <v>91.086349999999996</v>
      </c>
      <c r="N15">
        <v>116.43328099999999</v>
      </c>
      <c r="O15">
        <v>61.025694999999999</v>
      </c>
      <c r="P15">
        <v>134.43540400000001</v>
      </c>
      <c r="Q15">
        <v>0</v>
      </c>
      <c r="R15">
        <v>16.889334000000002</v>
      </c>
      <c r="S15">
        <v>14.222364000000001</v>
      </c>
      <c r="T15">
        <v>0</v>
      </c>
      <c r="U15">
        <v>336.760875</v>
      </c>
      <c r="V15">
        <v>14.921987</v>
      </c>
      <c r="W15">
        <v>38.227896000000001</v>
      </c>
      <c r="X15">
        <v>113.668122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8.9956340000000008</v>
      </c>
      <c r="AE15">
        <v>0</v>
      </c>
      <c r="AF15">
        <v>8.7457949999999993</v>
      </c>
      <c r="AG15">
        <v>40.475574000000002</v>
      </c>
      <c r="AH15">
        <v>0</v>
      </c>
      <c r="AI15">
        <v>0</v>
      </c>
      <c r="AJ15">
        <v>0</v>
      </c>
      <c r="AK15">
        <v>51.144227999999998</v>
      </c>
      <c r="AL15">
        <v>11.2133</v>
      </c>
      <c r="AM15">
        <v>0</v>
      </c>
      <c r="AN15">
        <v>0.67499799999999999</v>
      </c>
      <c r="AO15">
        <v>7.3764599999999998</v>
      </c>
      <c r="AP15">
        <v>8.6531549999999999</v>
      </c>
      <c r="AQ15">
        <v>0</v>
      </c>
      <c r="AR15">
        <v>3.1960799999999998</v>
      </c>
      <c r="AS15">
        <v>5.1924720000000004</v>
      </c>
      <c r="AT15">
        <v>13.880160999999999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68.826475000000002</v>
      </c>
      <c r="BA15">
        <f t="shared" si="1"/>
        <v>1416.6441739999998</v>
      </c>
      <c r="BD15">
        <v>6.99</v>
      </c>
      <c r="BE15">
        <v>1.79</v>
      </c>
      <c r="BF15">
        <v>2.15</v>
      </c>
      <c r="BG15">
        <v>1.67</v>
      </c>
      <c r="BH15">
        <v>6.08</v>
      </c>
      <c r="BI15">
        <v>0.56000000000000005</v>
      </c>
      <c r="BJ15">
        <v>1.29</v>
      </c>
      <c r="BK15">
        <v>1.2</v>
      </c>
      <c r="BL15">
        <v>0.76</v>
      </c>
      <c r="BM15">
        <v>0.08</v>
      </c>
      <c r="BN15">
        <v>2.77</v>
      </c>
      <c r="BO15">
        <v>1.82</v>
      </c>
      <c r="BP15">
        <v>0.25</v>
      </c>
      <c r="BQ15">
        <v>1.91</v>
      </c>
      <c r="BR15">
        <v>2.1</v>
      </c>
      <c r="BS15">
        <v>1.35</v>
      </c>
      <c r="BT15">
        <v>2.7919710000000002</v>
      </c>
      <c r="BU15">
        <v>1.300942</v>
      </c>
      <c r="BV15">
        <v>2.3678439999999998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5.1517249999999999</v>
      </c>
      <c r="CK15">
        <v>1.7849489999999999</v>
      </c>
      <c r="CL15">
        <v>2.5846930000000001</v>
      </c>
      <c r="CM15">
        <v>3.411794</v>
      </c>
      <c r="CN15">
        <v>0</v>
      </c>
      <c r="CO15">
        <v>2.0815049999999999</v>
      </c>
      <c r="CP15">
        <v>4.1268219999999998</v>
      </c>
      <c r="CQ15">
        <v>0</v>
      </c>
      <c r="CR15">
        <v>0.66037999999999997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68.826475000000002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250.598534</v>
      </c>
      <c r="L16">
        <v>0</v>
      </c>
      <c r="M16">
        <v>91.086349999999996</v>
      </c>
      <c r="N16">
        <v>116.43328099999999</v>
      </c>
      <c r="O16">
        <v>61.025694999999999</v>
      </c>
      <c r="P16">
        <v>134.43540400000001</v>
      </c>
      <c r="Q16">
        <v>0</v>
      </c>
      <c r="R16">
        <v>16.889334000000002</v>
      </c>
      <c r="S16">
        <v>14.222364000000001</v>
      </c>
      <c r="T16">
        <v>0</v>
      </c>
      <c r="U16">
        <v>336.760875</v>
      </c>
      <c r="V16">
        <v>14.921987</v>
      </c>
      <c r="W16">
        <v>38.227896000000001</v>
      </c>
      <c r="X16">
        <v>113.668122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8.9956340000000008</v>
      </c>
      <c r="AE16">
        <v>0</v>
      </c>
      <c r="AF16">
        <v>8.7457949999999993</v>
      </c>
      <c r="AG16">
        <v>40.475574000000002</v>
      </c>
      <c r="AH16">
        <v>0</v>
      </c>
      <c r="AI16">
        <v>0</v>
      </c>
      <c r="AJ16">
        <v>0</v>
      </c>
      <c r="AK16">
        <v>51.144227999999998</v>
      </c>
      <c r="AL16">
        <v>11.2133</v>
      </c>
      <c r="AM16">
        <v>0</v>
      </c>
      <c r="AN16">
        <v>0.67499799999999999</v>
      </c>
      <c r="AO16">
        <v>7.3764599999999998</v>
      </c>
      <c r="AP16">
        <v>8.6531549999999999</v>
      </c>
      <c r="AQ16">
        <v>0</v>
      </c>
      <c r="AR16">
        <v>3.1960799999999998</v>
      </c>
      <c r="AS16">
        <v>5.1924720000000004</v>
      </c>
      <c r="AT16">
        <v>10.110379999999999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69.036474999999996</v>
      </c>
      <c r="BA16">
        <f t="shared" si="1"/>
        <v>1413.0843929999996</v>
      </c>
      <c r="BD16">
        <v>6.99</v>
      </c>
      <c r="BE16">
        <v>1.79</v>
      </c>
      <c r="BF16">
        <v>2.15</v>
      </c>
      <c r="BG16">
        <v>1.67</v>
      </c>
      <c r="BH16">
        <v>6.08</v>
      </c>
      <c r="BI16">
        <v>0.56000000000000005</v>
      </c>
      <c r="BJ16">
        <v>1.29</v>
      </c>
      <c r="BK16">
        <v>1.2</v>
      </c>
      <c r="BL16">
        <v>0.76</v>
      </c>
      <c r="BM16">
        <v>0.08</v>
      </c>
      <c r="BN16">
        <v>3.02</v>
      </c>
      <c r="BO16">
        <v>1.82</v>
      </c>
      <c r="BP16">
        <v>0.25</v>
      </c>
      <c r="BQ16">
        <v>1.91</v>
      </c>
      <c r="BR16">
        <v>2.1</v>
      </c>
      <c r="BS16">
        <v>1.31</v>
      </c>
      <c r="BT16">
        <v>2.7919710000000002</v>
      </c>
      <c r="BU16">
        <v>1.300942</v>
      </c>
      <c r="BV16">
        <v>2.3678439999999998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5.1517249999999999</v>
      </c>
      <c r="CK16">
        <v>1.7849489999999999</v>
      </c>
      <c r="CL16">
        <v>2.5846930000000001</v>
      </c>
      <c r="CM16">
        <v>3.411794</v>
      </c>
      <c r="CN16">
        <v>0</v>
      </c>
      <c r="CO16">
        <v>2.0815049999999999</v>
      </c>
      <c r="CP16">
        <v>4.1268219999999998</v>
      </c>
      <c r="CQ16">
        <v>0</v>
      </c>
      <c r="CR16">
        <v>0.66037999999999997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69.036474999999996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250.598534</v>
      </c>
      <c r="L17">
        <v>0</v>
      </c>
      <c r="M17">
        <v>91.086349999999996</v>
      </c>
      <c r="N17">
        <v>116.43328099999999</v>
      </c>
      <c r="O17">
        <v>61.025694999999999</v>
      </c>
      <c r="P17">
        <v>134.43540400000001</v>
      </c>
      <c r="Q17">
        <v>0</v>
      </c>
      <c r="R17">
        <v>16.889334000000002</v>
      </c>
      <c r="S17">
        <v>14.222364000000001</v>
      </c>
      <c r="T17">
        <v>0</v>
      </c>
      <c r="U17">
        <v>336.760875</v>
      </c>
      <c r="V17">
        <v>14.921987</v>
      </c>
      <c r="W17">
        <v>38.227896000000001</v>
      </c>
      <c r="X17">
        <v>113.668122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8.9956340000000008</v>
      </c>
      <c r="AE17">
        <v>0</v>
      </c>
      <c r="AF17">
        <v>8.7457949999999993</v>
      </c>
      <c r="AG17">
        <v>40.475574000000002</v>
      </c>
      <c r="AH17">
        <v>0</v>
      </c>
      <c r="AI17">
        <v>0</v>
      </c>
      <c r="AJ17">
        <v>0</v>
      </c>
      <c r="AK17">
        <v>51.144227999999998</v>
      </c>
      <c r="AL17">
        <v>11.2133</v>
      </c>
      <c r="AM17">
        <v>0</v>
      </c>
      <c r="AN17">
        <v>0.67499799999999999</v>
      </c>
      <c r="AO17">
        <v>7.3764599999999998</v>
      </c>
      <c r="AP17">
        <v>8.6531549999999999</v>
      </c>
      <c r="AQ17">
        <v>0</v>
      </c>
      <c r="AR17">
        <v>3.1960799999999998</v>
      </c>
      <c r="AS17">
        <v>5.1924720000000004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69.226475000000008</v>
      </c>
      <c r="BA17">
        <f t="shared" si="1"/>
        <v>1417.6359249999996</v>
      </c>
      <c r="BD17">
        <v>6.99</v>
      </c>
      <c r="BE17">
        <v>1.79</v>
      </c>
      <c r="BF17">
        <v>2.15</v>
      </c>
      <c r="BG17">
        <v>1.67</v>
      </c>
      <c r="BH17">
        <v>6.08</v>
      </c>
      <c r="BI17">
        <v>0.56000000000000005</v>
      </c>
      <c r="BJ17">
        <v>1.29</v>
      </c>
      <c r="BK17">
        <v>1.2</v>
      </c>
      <c r="BL17">
        <v>0.76</v>
      </c>
      <c r="BM17">
        <v>0.08</v>
      </c>
      <c r="BN17">
        <v>3.25</v>
      </c>
      <c r="BO17">
        <v>1.82</v>
      </c>
      <c r="BP17">
        <v>0.25</v>
      </c>
      <c r="BQ17">
        <v>1.91</v>
      </c>
      <c r="BR17">
        <v>2.1</v>
      </c>
      <c r="BS17">
        <v>1.27</v>
      </c>
      <c r="BT17">
        <v>2.7919710000000002</v>
      </c>
      <c r="BU17">
        <v>1.300942</v>
      </c>
      <c r="BV17">
        <v>2.3678439999999998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5.1517249999999999</v>
      </c>
      <c r="CK17">
        <v>1.7849489999999999</v>
      </c>
      <c r="CL17">
        <v>2.5846930000000001</v>
      </c>
      <c r="CM17">
        <v>3.411794</v>
      </c>
      <c r="CN17">
        <v>0</v>
      </c>
      <c r="CO17">
        <v>2.0815049999999999</v>
      </c>
      <c r="CP17">
        <v>4.1268219999999998</v>
      </c>
      <c r="CQ17">
        <v>0</v>
      </c>
      <c r="CR17">
        <v>0.66037999999999997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69.226475000000008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250.598534</v>
      </c>
      <c r="L18">
        <v>0</v>
      </c>
      <c r="M18">
        <v>91.086349999999996</v>
      </c>
      <c r="N18">
        <v>116.43328099999999</v>
      </c>
      <c r="O18">
        <v>61.025694999999999</v>
      </c>
      <c r="P18">
        <v>134.43540400000001</v>
      </c>
      <c r="Q18">
        <v>0</v>
      </c>
      <c r="R18">
        <v>16.889334000000002</v>
      </c>
      <c r="S18">
        <v>14.222364000000001</v>
      </c>
      <c r="T18">
        <v>0</v>
      </c>
      <c r="U18">
        <v>336.760875</v>
      </c>
      <c r="V18">
        <v>14.921987</v>
      </c>
      <c r="W18">
        <v>38.227896000000001</v>
      </c>
      <c r="X18">
        <v>113.668122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8.9956340000000008</v>
      </c>
      <c r="AE18">
        <v>0</v>
      </c>
      <c r="AF18">
        <v>8.7457949999999993</v>
      </c>
      <c r="AG18">
        <v>40.475574000000002</v>
      </c>
      <c r="AH18">
        <v>0</v>
      </c>
      <c r="AI18">
        <v>0</v>
      </c>
      <c r="AJ18">
        <v>0</v>
      </c>
      <c r="AK18">
        <v>51.144227999999998</v>
      </c>
      <c r="AL18">
        <v>11.2133</v>
      </c>
      <c r="AM18">
        <v>0</v>
      </c>
      <c r="AN18">
        <v>0.67499799999999999</v>
      </c>
      <c r="AO18">
        <v>7.3764599999999998</v>
      </c>
      <c r="AP18">
        <v>8.6531549999999999</v>
      </c>
      <c r="AQ18">
        <v>0</v>
      </c>
      <c r="AR18">
        <v>3.1960799999999998</v>
      </c>
      <c r="AS18">
        <v>5.1924720000000004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69.346474999999998</v>
      </c>
      <c r="BA18">
        <f t="shared" si="1"/>
        <v>1417.7559249999997</v>
      </c>
      <c r="BD18">
        <v>6.99</v>
      </c>
      <c r="BE18">
        <v>1.79</v>
      </c>
      <c r="BF18">
        <v>2.15</v>
      </c>
      <c r="BG18">
        <v>1.67</v>
      </c>
      <c r="BH18">
        <v>6.08</v>
      </c>
      <c r="BI18">
        <v>0.56000000000000005</v>
      </c>
      <c r="BJ18">
        <v>1.29</v>
      </c>
      <c r="BK18">
        <v>1.2</v>
      </c>
      <c r="BL18">
        <v>0.76</v>
      </c>
      <c r="BM18">
        <v>0.08</v>
      </c>
      <c r="BN18">
        <v>3.4</v>
      </c>
      <c r="BO18">
        <v>1.82</v>
      </c>
      <c r="BP18">
        <v>0.25</v>
      </c>
      <c r="BQ18">
        <v>1.91</v>
      </c>
      <c r="BR18">
        <v>2.1</v>
      </c>
      <c r="BS18">
        <v>1.24</v>
      </c>
      <c r="BT18">
        <v>2.7919710000000002</v>
      </c>
      <c r="BU18">
        <v>1.300942</v>
      </c>
      <c r="BV18">
        <v>2.3678439999999998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5.1517249999999999</v>
      </c>
      <c r="CK18">
        <v>1.7849489999999999</v>
      </c>
      <c r="CL18">
        <v>2.5846930000000001</v>
      </c>
      <c r="CM18">
        <v>3.411794</v>
      </c>
      <c r="CN18">
        <v>0</v>
      </c>
      <c r="CO18">
        <v>2.0815049999999999</v>
      </c>
      <c r="CP18">
        <v>4.1268219999999998</v>
      </c>
      <c r="CQ18">
        <v>0</v>
      </c>
      <c r="CR18">
        <v>0.66037999999999997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69.346474999999998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250.598534</v>
      </c>
      <c r="L19">
        <v>0</v>
      </c>
      <c r="M19">
        <v>91.086349999999996</v>
      </c>
      <c r="N19">
        <v>116.43328099999999</v>
      </c>
      <c r="O19">
        <v>61.025694999999999</v>
      </c>
      <c r="P19">
        <v>134.43540400000001</v>
      </c>
      <c r="Q19">
        <v>0</v>
      </c>
      <c r="R19">
        <v>16.889334000000002</v>
      </c>
      <c r="S19">
        <v>14.222364000000001</v>
      </c>
      <c r="T19">
        <v>0</v>
      </c>
      <c r="U19">
        <v>336.760875</v>
      </c>
      <c r="V19">
        <v>14.921987</v>
      </c>
      <c r="W19">
        <v>38.227896000000001</v>
      </c>
      <c r="X19">
        <v>113.668122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8.9956340000000008</v>
      </c>
      <c r="AE19">
        <v>15.20454</v>
      </c>
      <c r="AF19">
        <v>8.7457949999999993</v>
      </c>
      <c r="AG19">
        <v>40.475574000000002</v>
      </c>
      <c r="AH19">
        <v>0</v>
      </c>
      <c r="AI19">
        <v>0</v>
      </c>
      <c r="AJ19">
        <v>0</v>
      </c>
      <c r="AK19">
        <v>51.144227999999998</v>
      </c>
      <c r="AL19">
        <v>22.426600000000001</v>
      </c>
      <c r="AM19">
        <v>0</v>
      </c>
      <c r="AN19">
        <v>0.67499799999999999</v>
      </c>
      <c r="AO19">
        <v>7.3764599999999998</v>
      </c>
      <c r="AP19">
        <v>8.6531549999999999</v>
      </c>
      <c r="AQ19">
        <v>0</v>
      </c>
      <c r="AR19">
        <v>3.1960799999999998</v>
      </c>
      <c r="AS19">
        <v>5.1924720000000004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69.296475000000001</v>
      </c>
      <c r="BA19">
        <f t="shared" si="1"/>
        <v>1444.123765</v>
      </c>
      <c r="BD19">
        <v>6.99</v>
      </c>
      <c r="BE19">
        <v>1.79</v>
      </c>
      <c r="BF19">
        <v>2.15</v>
      </c>
      <c r="BG19">
        <v>1.67</v>
      </c>
      <c r="BH19">
        <v>6.08</v>
      </c>
      <c r="BI19">
        <v>0.56000000000000005</v>
      </c>
      <c r="BJ19">
        <v>1.29</v>
      </c>
      <c r="BK19">
        <v>1.2</v>
      </c>
      <c r="BL19">
        <v>0.76</v>
      </c>
      <c r="BM19">
        <v>0.08</v>
      </c>
      <c r="BN19">
        <v>3.4</v>
      </c>
      <c r="BO19">
        <v>1.82</v>
      </c>
      <c r="BP19">
        <v>0.25</v>
      </c>
      <c r="BQ19">
        <v>1.91</v>
      </c>
      <c r="BR19">
        <v>2.1</v>
      </c>
      <c r="BS19">
        <v>1.19</v>
      </c>
      <c r="BT19">
        <v>2.7919710000000002</v>
      </c>
      <c r="BU19">
        <v>1.300942</v>
      </c>
      <c r="BV19">
        <v>2.3678439999999998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5.1517249999999999</v>
      </c>
      <c r="CK19">
        <v>1.7849489999999999</v>
      </c>
      <c r="CL19">
        <v>2.5846930000000001</v>
      </c>
      <c r="CM19">
        <v>3.411794</v>
      </c>
      <c r="CN19">
        <v>0</v>
      </c>
      <c r="CO19">
        <v>2.0815049999999999</v>
      </c>
      <c r="CP19">
        <v>4.1268219999999998</v>
      </c>
      <c r="CQ19">
        <v>0</v>
      </c>
      <c r="CR19">
        <v>0.66037999999999997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69.296475000000001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250.598534</v>
      </c>
      <c r="L20">
        <v>0</v>
      </c>
      <c r="M20">
        <v>91.086349999999996</v>
      </c>
      <c r="N20">
        <v>116.43328099999999</v>
      </c>
      <c r="O20">
        <v>61.025694999999999</v>
      </c>
      <c r="P20">
        <v>134.43540400000001</v>
      </c>
      <c r="Q20">
        <v>0</v>
      </c>
      <c r="R20">
        <v>16.889334000000002</v>
      </c>
      <c r="S20">
        <v>14.222364000000001</v>
      </c>
      <c r="T20">
        <v>0</v>
      </c>
      <c r="U20">
        <v>336.760875</v>
      </c>
      <c r="V20">
        <v>14.921987</v>
      </c>
      <c r="W20">
        <v>38.227896000000001</v>
      </c>
      <c r="X20">
        <v>113.668122</v>
      </c>
      <c r="Y20">
        <v>0</v>
      </c>
      <c r="Z20">
        <v>6.3244170000000004</v>
      </c>
      <c r="AA20">
        <v>0</v>
      </c>
      <c r="AB20">
        <v>0</v>
      </c>
      <c r="AC20">
        <v>0</v>
      </c>
      <c r="AD20">
        <v>8.9956340000000008</v>
      </c>
      <c r="AE20">
        <v>15.20454</v>
      </c>
      <c r="AF20">
        <v>8.7457949999999993</v>
      </c>
      <c r="AG20">
        <v>40.475574000000002</v>
      </c>
      <c r="AH20">
        <v>0</v>
      </c>
      <c r="AI20">
        <v>0</v>
      </c>
      <c r="AJ20">
        <v>0</v>
      </c>
      <c r="AK20">
        <v>51.144227999999998</v>
      </c>
      <c r="AL20">
        <v>67.279799999999994</v>
      </c>
      <c r="AM20">
        <v>0</v>
      </c>
      <c r="AN20">
        <v>0.67499799999999999</v>
      </c>
      <c r="AO20">
        <v>7.3764599999999998</v>
      </c>
      <c r="AP20">
        <v>8.6531549999999999</v>
      </c>
      <c r="AQ20">
        <v>0</v>
      </c>
      <c r="AR20">
        <v>3.1960799999999998</v>
      </c>
      <c r="AS20">
        <v>5.1924720000000004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69.256474999999995</v>
      </c>
      <c r="BA20">
        <f t="shared" si="1"/>
        <v>1495.2613819999997</v>
      </c>
      <c r="BD20">
        <v>6.99</v>
      </c>
      <c r="BE20">
        <v>1.79</v>
      </c>
      <c r="BF20">
        <v>2.15</v>
      </c>
      <c r="BG20">
        <v>1.67</v>
      </c>
      <c r="BH20">
        <v>6.08</v>
      </c>
      <c r="BI20">
        <v>0.56000000000000005</v>
      </c>
      <c r="BJ20">
        <v>1.29</v>
      </c>
      <c r="BK20">
        <v>1.2</v>
      </c>
      <c r="BL20">
        <v>0.76</v>
      </c>
      <c r="BM20">
        <v>0.08</v>
      </c>
      <c r="BN20">
        <v>3.4</v>
      </c>
      <c r="BO20">
        <v>1.82</v>
      </c>
      <c r="BP20">
        <v>0.25</v>
      </c>
      <c r="BQ20">
        <v>1.91</v>
      </c>
      <c r="BR20">
        <v>2.1</v>
      </c>
      <c r="BS20">
        <v>1.1499999999999999</v>
      </c>
      <c r="BT20">
        <v>2.7919710000000002</v>
      </c>
      <c r="BU20">
        <v>1.300942</v>
      </c>
      <c r="BV20">
        <v>2.3678439999999998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5.1517249999999999</v>
      </c>
      <c r="CK20">
        <v>1.7849489999999999</v>
      </c>
      <c r="CL20">
        <v>2.5846930000000001</v>
      </c>
      <c r="CM20">
        <v>3.411794</v>
      </c>
      <c r="CN20">
        <v>0</v>
      </c>
      <c r="CO20">
        <v>2.0815049999999999</v>
      </c>
      <c r="CP20">
        <v>4.1268219999999998</v>
      </c>
      <c r="CQ20">
        <v>0</v>
      </c>
      <c r="CR20">
        <v>0.66037999999999997</v>
      </c>
      <c r="CS20">
        <v>2.1700729999999999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69.256474999999995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250.598534</v>
      </c>
      <c r="L21">
        <v>0</v>
      </c>
      <c r="M21">
        <v>91.086349999999996</v>
      </c>
      <c r="N21">
        <v>116.43328099999999</v>
      </c>
      <c r="O21">
        <v>61.025694999999999</v>
      </c>
      <c r="P21">
        <v>134.43540400000001</v>
      </c>
      <c r="Q21">
        <v>0</v>
      </c>
      <c r="R21">
        <v>16.889334000000002</v>
      </c>
      <c r="S21">
        <v>14.222364000000001</v>
      </c>
      <c r="T21">
        <v>0</v>
      </c>
      <c r="U21">
        <v>336.760875</v>
      </c>
      <c r="V21">
        <v>14.921987</v>
      </c>
      <c r="W21">
        <v>44.775112</v>
      </c>
      <c r="X21">
        <v>132.45676800000001</v>
      </c>
      <c r="Y21">
        <v>0</v>
      </c>
      <c r="Z21">
        <v>6.3244170000000004</v>
      </c>
      <c r="AA21">
        <v>0</v>
      </c>
      <c r="AB21">
        <v>0</v>
      </c>
      <c r="AC21">
        <v>0</v>
      </c>
      <c r="AD21">
        <v>8.9956340000000008</v>
      </c>
      <c r="AE21">
        <v>15.20454</v>
      </c>
      <c r="AF21">
        <v>8.7457949999999993</v>
      </c>
      <c r="AG21">
        <v>40.475574000000002</v>
      </c>
      <c r="AH21">
        <v>0</v>
      </c>
      <c r="AI21">
        <v>0</v>
      </c>
      <c r="AJ21">
        <v>0</v>
      </c>
      <c r="AK21">
        <v>51.144227999999998</v>
      </c>
      <c r="AL21">
        <v>67.279799999999994</v>
      </c>
      <c r="AM21">
        <v>0</v>
      </c>
      <c r="AN21">
        <v>0.67499799999999999</v>
      </c>
      <c r="AO21">
        <v>6.5253300000000003</v>
      </c>
      <c r="AP21">
        <v>8.6531549999999999</v>
      </c>
      <c r="AQ21">
        <v>0</v>
      </c>
      <c r="AR21">
        <v>3.1960799999999998</v>
      </c>
      <c r="AS21">
        <v>5.1924720000000004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69.216475000000003</v>
      </c>
      <c r="BA21">
        <f t="shared" si="1"/>
        <v>1519.7061139999996</v>
      </c>
      <c r="BD21">
        <v>6.99</v>
      </c>
      <c r="BE21">
        <v>1.79</v>
      </c>
      <c r="BF21">
        <v>2.15</v>
      </c>
      <c r="BG21">
        <v>1.67</v>
      </c>
      <c r="BH21">
        <v>6.08</v>
      </c>
      <c r="BI21">
        <v>0.56000000000000005</v>
      </c>
      <c r="BJ21">
        <v>1.29</v>
      </c>
      <c r="BK21">
        <v>1.2</v>
      </c>
      <c r="BL21">
        <v>0.76</v>
      </c>
      <c r="BM21">
        <v>0.08</v>
      </c>
      <c r="BN21">
        <v>3.4</v>
      </c>
      <c r="BO21">
        <v>1.82</v>
      </c>
      <c r="BP21">
        <v>0.25</v>
      </c>
      <c r="BQ21">
        <v>1.91</v>
      </c>
      <c r="BR21">
        <v>2.1</v>
      </c>
      <c r="BS21">
        <v>1.1100000000000001</v>
      </c>
      <c r="BT21">
        <v>2.7919710000000002</v>
      </c>
      <c r="BU21">
        <v>1.300942</v>
      </c>
      <c r="BV21">
        <v>2.3678439999999998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5.1517249999999999</v>
      </c>
      <c r="CK21">
        <v>1.7849489999999999</v>
      </c>
      <c r="CL21">
        <v>2.5846930000000001</v>
      </c>
      <c r="CM21">
        <v>3.411794</v>
      </c>
      <c r="CN21">
        <v>0</v>
      </c>
      <c r="CO21">
        <v>2.0815049999999999</v>
      </c>
      <c r="CP21">
        <v>4.1268219999999998</v>
      </c>
      <c r="CQ21">
        <v>0</v>
      </c>
      <c r="CR21">
        <v>0.66037999999999997</v>
      </c>
      <c r="CS21">
        <v>2.1700729999999999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69.216475000000003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250.598534</v>
      </c>
      <c r="L22">
        <v>0</v>
      </c>
      <c r="M22">
        <v>91.086349999999996</v>
      </c>
      <c r="N22">
        <v>116.43328099999999</v>
      </c>
      <c r="O22">
        <v>61.025694999999999</v>
      </c>
      <c r="P22">
        <v>134.43540400000001</v>
      </c>
      <c r="Q22">
        <v>0</v>
      </c>
      <c r="R22">
        <v>16.889334000000002</v>
      </c>
      <c r="S22">
        <v>14.222364000000001</v>
      </c>
      <c r="T22">
        <v>0</v>
      </c>
      <c r="U22">
        <v>336.760875</v>
      </c>
      <c r="V22">
        <v>14.921987</v>
      </c>
      <c r="W22">
        <v>44.775112</v>
      </c>
      <c r="X22">
        <v>132.45676800000001</v>
      </c>
      <c r="Y22">
        <v>0</v>
      </c>
      <c r="Z22">
        <v>6.3244170000000004</v>
      </c>
      <c r="AA22">
        <v>0</v>
      </c>
      <c r="AB22">
        <v>0</v>
      </c>
      <c r="AC22">
        <v>0</v>
      </c>
      <c r="AD22">
        <v>8.9956340000000008</v>
      </c>
      <c r="AE22">
        <v>15.20454</v>
      </c>
      <c r="AF22">
        <v>8.7457949999999993</v>
      </c>
      <c r="AG22">
        <v>40.475574000000002</v>
      </c>
      <c r="AH22">
        <v>23.048928</v>
      </c>
      <c r="AI22">
        <v>0</v>
      </c>
      <c r="AJ22">
        <v>0</v>
      </c>
      <c r="AK22">
        <v>51.144227999999998</v>
      </c>
      <c r="AL22">
        <v>67.279799999999994</v>
      </c>
      <c r="AM22">
        <v>0</v>
      </c>
      <c r="AN22">
        <v>0.67499799999999999</v>
      </c>
      <c r="AO22">
        <v>6.5253300000000003</v>
      </c>
      <c r="AP22">
        <v>8.6531549999999999</v>
      </c>
      <c r="AQ22">
        <v>0</v>
      </c>
      <c r="AR22">
        <v>3.1960799999999998</v>
      </c>
      <c r="AS22">
        <v>5.1924720000000004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69.291153000000008</v>
      </c>
      <c r="BA22">
        <f t="shared" si="1"/>
        <v>1542.8297199999997</v>
      </c>
      <c r="BD22">
        <v>6.99</v>
      </c>
      <c r="BE22">
        <v>1.79</v>
      </c>
      <c r="BF22">
        <v>2.15</v>
      </c>
      <c r="BG22">
        <v>1.67</v>
      </c>
      <c r="BH22">
        <v>6.08</v>
      </c>
      <c r="BI22">
        <v>0.56000000000000005</v>
      </c>
      <c r="BJ22">
        <v>1.29</v>
      </c>
      <c r="BK22">
        <v>1.2</v>
      </c>
      <c r="BL22">
        <v>0.76</v>
      </c>
      <c r="BM22">
        <v>0.08</v>
      </c>
      <c r="BN22">
        <v>3.4</v>
      </c>
      <c r="BO22">
        <v>1.82</v>
      </c>
      <c r="BP22">
        <v>0.25</v>
      </c>
      <c r="BQ22">
        <v>1.91</v>
      </c>
      <c r="BR22">
        <v>2.1</v>
      </c>
      <c r="BS22">
        <v>1.06</v>
      </c>
      <c r="BT22">
        <v>2.7919710000000002</v>
      </c>
      <c r="BU22">
        <v>1.300942</v>
      </c>
      <c r="BV22">
        <v>2.3678439999999998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5.1517249999999999</v>
      </c>
      <c r="CK22">
        <v>1.7849489999999999</v>
      </c>
      <c r="CL22">
        <v>2.5846930000000001</v>
      </c>
      <c r="CM22">
        <v>3.411794</v>
      </c>
      <c r="CN22">
        <v>0</v>
      </c>
      <c r="CO22">
        <v>2.0815049999999999</v>
      </c>
      <c r="CP22">
        <v>4.1268219999999998</v>
      </c>
      <c r="CQ22">
        <v>0</v>
      </c>
      <c r="CR22">
        <v>0.66037999999999997</v>
      </c>
      <c r="CS22">
        <v>2.1700729999999999</v>
      </c>
      <c r="CT22">
        <v>0</v>
      </c>
      <c r="CU22">
        <v>0</v>
      </c>
      <c r="CV22">
        <v>0.124678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69.291153000000008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290.32391699999999</v>
      </c>
      <c r="L23">
        <v>0</v>
      </c>
      <c r="M23">
        <v>91.086349999999996</v>
      </c>
      <c r="N23">
        <v>116.43328099999999</v>
      </c>
      <c r="O23">
        <v>61.025694999999999</v>
      </c>
      <c r="P23">
        <v>134.43540400000001</v>
      </c>
      <c r="Q23">
        <v>0</v>
      </c>
      <c r="R23">
        <v>18.150396000000001</v>
      </c>
      <c r="S23">
        <v>20.919366</v>
      </c>
      <c r="T23">
        <v>0</v>
      </c>
      <c r="U23">
        <v>336.760875</v>
      </c>
      <c r="V23">
        <v>14.921987</v>
      </c>
      <c r="W23">
        <v>44.775112</v>
      </c>
      <c r="X23">
        <v>132.45676800000001</v>
      </c>
      <c r="Y23">
        <v>0</v>
      </c>
      <c r="Z23">
        <v>6.3244170000000004</v>
      </c>
      <c r="AA23">
        <v>0</v>
      </c>
      <c r="AB23">
        <v>0</v>
      </c>
      <c r="AC23">
        <v>0</v>
      </c>
      <c r="AD23">
        <v>8.9956340000000008</v>
      </c>
      <c r="AE23">
        <v>15.20454</v>
      </c>
      <c r="AF23">
        <v>8.7457949999999993</v>
      </c>
      <c r="AG23">
        <v>40.475574000000002</v>
      </c>
      <c r="AH23">
        <v>23.048928</v>
      </c>
      <c r="AI23">
        <v>0</v>
      </c>
      <c r="AJ23">
        <v>0</v>
      </c>
      <c r="AK23">
        <v>51.144227999999998</v>
      </c>
      <c r="AL23">
        <v>67.279799999999994</v>
      </c>
      <c r="AM23">
        <v>0</v>
      </c>
      <c r="AN23">
        <v>0.67499799999999999</v>
      </c>
      <c r="AO23">
        <v>6.5253300000000003</v>
      </c>
      <c r="AP23">
        <v>8.6531549999999999</v>
      </c>
      <c r="AQ23">
        <v>0</v>
      </c>
      <c r="AR23">
        <v>3.1960799999999998</v>
      </c>
      <c r="AS23">
        <v>5.1924720000000004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69.251153000000002</v>
      </c>
      <c r="BA23">
        <f t="shared" si="1"/>
        <v>1590.4731669999996</v>
      </c>
      <c r="BD23">
        <v>6.99</v>
      </c>
      <c r="BE23">
        <v>1.79</v>
      </c>
      <c r="BF23">
        <v>2.15</v>
      </c>
      <c r="BG23">
        <v>1.67</v>
      </c>
      <c r="BH23">
        <v>6.08</v>
      </c>
      <c r="BI23">
        <v>0.56000000000000005</v>
      </c>
      <c r="BJ23">
        <v>1.29</v>
      </c>
      <c r="BK23">
        <v>1.2</v>
      </c>
      <c r="BL23">
        <v>0.76</v>
      </c>
      <c r="BM23">
        <v>0.08</v>
      </c>
      <c r="BN23">
        <v>3.4</v>
      </c>
      <c r="BO23">
        <v>1.82</v>
      </c>
      <c r="BP23">
        <v>0.25</v>
      </c>
      <c r="BQ23">
        <v>1.91</v>
      </c>
      <c r="BR23">
        <v>2.1</v>
      </c>
      <c r="BS23">
        <v>1.02</v>
      </c>
      <c r="BT23">
        <v>2.7919710000000002</v>
      </c>
      <c r="BU23">
        <v>1.300942</v>
      </c>
      <c r="BV23">
        <v>2.3678439999999998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5.1517249999999999</v>
      </c>
      <c r="CK23">
        <v>1.7849489999999999</v>
      </c>
      <c r="CL23">
        <v>2.5846930000000001</v>
      </c>
      <c r="CM23">
        <v>3.411794</v>
      </c>
      <c r="CN23">
        <v>0</v>
      </c>
      <c r="CO23">
        <v>2.0815049999999999</v>
      </c>
      <c r="CP23">
        <v>4.1268219999999998</v>
      </c>
      <c r="CQ23">
        <v>0</v>
      </c>
      <c r="CR23">
        <v>0.66037999999999997</v>
      </c>
      <c r="CS23">
        <v>2.1700729999999999</v>
      </c>
      <c r="CT23">
        <v>0</v>
      </c>
      <c r="CU23">
        <v>0</v>
      </c>
      <c r="CV23">
        <v>0.124678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69.251153000000002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290.32391699999999</v>
      </c>
      <c r="L24">
        <v>0</v>
      </c>
      <c r="M24">
        <v>91.086349999999996</v>
      </c>
      <c r="N24">
        <v>116.43328099999999</v>
      </c>
      <c r="O24">
        <v>61.025694999999999</v>
      </c>
      <c r="P24">
        <v>134.43540400000001</v>
      </c>
      <c r="Q24">
        <v>0</v>
      </c>
      <c r="R24">
        <v>18.150396000000001</v>
      </c>
      <c r="S24">
        <v>20.919366</v>
      </c>
      <c r="T24">
        <v>0</v>
      </c>
      <c r="U24">
        <v>336.760875</v>
      </c>
      <c r="V24">
        <v>14.921987</v>
      </c>
      <c r="W24">
        <v>44.775112</v>
      </c>
      <c r="X24">
        <v>132.45676800000001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8.9956340000000008</v>
      </c>
      <c r="AE24">
        <v>15.20454</v>
      </c>
      <c r="AF24">
        <v>8.7457949999999993</v>
      </c>
      <c r="AG24">
        <v>40.475574000000002</v>
      </c>
      <c r="AH24">
        <v>46.097856999999998</v>
      </c>
      <c r="AI24">
        <v>3.7721849999999999</v>
      </c>
      <c r="AJ24">
        <v>0</v>
      </c>
      <c r="AK24">
        <v>51.144227999999998</v>
      </c>
      <c r="AL24">
        <v>22.426600000000001</v>
      </c>
      <c r="AM24">
        <v>0</v>
      </c>
      <c r="AN24">
        <v>0.67499799999999999</v>
      </c>
      <c r="AO24">
        <v>6.5253300000000003</v>
      </c>
      <c r="AP24">
        <v>8.6531549999999999</v>
      </c>
      <c r="AQ24">
        <v>15.493074999999999</v>
      </c>
      <c r="AR24">
        <v>4.2614400000000003</v>
      </c>
      <c r="AS24">
        <v>5.1924720000000004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69.335830999999999</v>
      </c>
      <c r="BA24">
        <f t="shared" si="1"/>
        <v>1582.759777</v>
      </c>
      <c r="BD24">
        <v>6.99</v>
      </c>
      <c r="BE24">
        <v>1.79</v>
      </c>
      <c r="BF24">
        <v>2.15</v>
      </c>
      <c r="BG24">
        <v>1.67</v>
      </c>
      <c r="BH24">
        <v>6.08</v>
      </c>
      <c r="BI24">
        <v>0.56000000000000005</v>
      </c>
      <c r="BJ24">
        <v>1.29</v>
      </c>
      <c r="BK24">
        <v>1.2</v>
      </c>
      <c r="BL24">
        <v>0.76</v>
      </c>
      <c r="BM24">
        <v>0.08</v>
      </c>
      <c r="BN24">
        <v>3.4</v>
      </c>
      <c r="BO24">
        <v>1.82</v>
      </c>
      <c r="BP24">
        <v>0.25</v>
      </c>
      <c r="BQ24">
        <v>1.91</v>
      </c>
      <c r="BR24">
        <v>2.1</v>
      </c>
      <c r="BS24">
        <v>0.98</v>
      </c>
      <c r="BT24">
        <v>2.7919710000000002</v>
      </c>
      <c r="BU24">
        <v>1.300942</v>
      </c>
      <c r="BV24">
        <v>2.3678439999999998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5.1517249999999999</v>
      </c>
      <c r="CK24">
        <v>1.7849489999999999</v>
      </c>
      <c r="CL24">
        <v>2.5846930000000001</v>
      </c>
      <c r="CM24">
        <v>3.411794</v>
      </c>
      <c r="CN24">
        <v>0</v>
      </c>
      <c r="CO24">
        <v>2.0815049999999999</v>
      </c>
      <c r="CP24">
        <v>4.1268219999999998</v>
      </c>
      <c r="CQ24">
        <v>0</v>
      </c>
      <c r="CR24">
        <v>0.66037999999999997</v>
      </c>
      <c r="CS24">
        <v>2.1700729999999999</v>
      </c>
      <c r="CT24">
        <v>0</v>
      </c>
      <c r="CU24">
        <v>0</v>
      </c>
      <c r="CV24">
        <v>0.24935599999999999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69.335830999999999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328.92391700000002</v>
      </c>
      <c r="L25">
        <v>0</v>
      </c>
      <c r="M25">
        <v>91.086349999999996</v>
      </c>
      <c r="N25">
        <v>116.43328099999999</v>
      </c>
      <c r="O25">
        <v>61.025694999999999</v>
      </c>
      <c r="P25">
        <v>134.43540400000001</v>
      </c>
      <c r="Q25">
        <v>0</v>
      </c>
      <c r="R25">
        <v>20.450375999999999</v>
      </c>
      <c r="S25">
        <v>25.451875000000001</v>
      </c>
      <c r="T25">
        <v>0</v>
      </c>
      <c r="U25">
        <v>336.760875</v>
      </c>
      <c r="V25">
        <v>20.006235</v>
      </c>
      <c r="W25">
        <v>44.775112</v>
      </c>
      <c r="X25">
        <v>132.45676800000001</v>
      </c>
      <c r="Y25">
        <v>0</v>
      </c>
      <c r="Z25">
        <v>0</v>
      </c>
      <c r="AA25">
        <v>0</v>
      </c>
      <c r="AB25">
        <v>0</v>
      </c>
      <c r="AC25">
        <v>7.0435739999999996</v>
      </c>
      <c r="AD25">
        <v>8.9956340000000008</v>
      </c>
      <c r="AE25">
        <v>30.409079999999999</v>
      </c>
      <c r="AF25">
        <v>8.7457949999999993</v>
      </c>
      <c r="AG25">
        <v>40.475574000000002</v>
      </c>
      <c r="AH25">
        <v>69.146786000000006</v>
      </c>
      <c r="AI25">
        <v>16.346135</v>
      </c>
      <c r="AJ25">
        <v>0</v>
      </c>
      <c r="AK25">
        <v>51.144227999999998</v>
      </c>
      <c r="AL25">
        <v>11.2133</v>
      </c>
      <c r="AM25">
        <v>0</v>
      </c>
      <c r="AN25">
        <v>0.67499799999999999</v>
      </c>
      <c r="AO25">
        <v>6.5253300000000003</v>
      </c>
      <c r="AP25">
        <v>8.6531549999999999</v>
      </c>
      <c r="AQ25">
        <v>30.986149999999999</v>
      </c>
      <c r="AR25">
        <v>5.3268000000000004</v>
      </c>
      <c r="AS25">
        <v>5.1924720000000004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69.698007000000004</v>
      </c>
      <c r="BA25">
        <f t="shared" si="1"/>
        <v>1696.854818</v>
      </c>
      <c r="BD25">
        <v>6.99</v>
      </c>
      <c r="BE25">
        <v>1.79</v>
      </c>
      <c r="BF25">
        <v>2.15</v>
      </c>
      <c r="BG25">
        <v>1.67</v>
      </c>
      <c r="BH25">
        <v>6.08</v>
      </c>
      <c r="BI25">
        <v>0.56000000000000005</v>
      </c>
      <c r="BJ25">
        <v>1.29</v>
      </c>
      <c r="BK25">
        <v>1.2</v>
      </c>
      <c r="BL25">
        <v>0.76</v>
      </c>
      <c r="BM25">
        <v>0.08</v>
      </c>
      <c r="BN25">
        <v>3.4</v>
      </c>
      <c r="BO25">
        <v>1.82</v>
      </c>
      <c r="BP25">
        <v>0.25</v>
      </c>
      <c r="BQ25">
        <v>1.91</v>
      </c>
      <c r="BR25">
        <v>2.1</v>
      </c>
      <c r="BS25">
        <v>0.95</v>
      </c>
      <c r="BT25">
        <v>2.7919710000000002</v>
      </c>
      <c r="BU25">
        <v>1.300942</v>
      </c>
      <c r="BV25">
        <v>2.3678439999999998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5.1517249999999999</v>
      </c>
      <c r="CK25">
        <v>1.7849489999999999</v>
      </c>
      <c r="CL25">
        <v>2.5846930000000001</v>
      </c>
      <c r="CM25">
        <v>3.411794</v>
      </c>
      <c r="CN25">
        <v>0</v>
      </c>
      <c r="CO25">
        <v>2.0815049999999999</v>
      </c>
      <c r="CP25">
        <v>4.1268219999999998</v>
      </c>
      <c r="CQ25">
        <v>0</v>
      </c>
      <c r="CR25">
        <v>0.66037999999999997</v>
      </c>
      <c r="CS25">
        <v>2.1700729999999999</v>
      </c>
      <c r="CT25">
        <v>0</v>
      </c>
      <c r="CU25">
        <v>0.26749800000000001</v>
      </c>
      <c r="CV25">
        <v>0.37403399999999998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69.698007000000004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328.92391700000002</v>
      </c>
      <c r="L26">
        <v>0</v>
      </c>
      <c r="M26">
        <v>91.086349999999996</v>
      </c>
      <c r="N26">
        <v>116.43328099999999</v>
      </c>
      <c r="O26">
        <v>61.025694999999999</v>
      </c>
      <c r="P26">
        <v>134.43540400000001</v>
      </c>
      <c r="Q26">
        <v>0</v>
      </c>
      <c r="R26">
        <v>20.450375999999999</v>
      </c>
      <c r="S26">
        <v>25.451875000000001</v>
      </c>
      <c r="T26">
        <v>0</v>
      </c>
      <c r="U26">
        <v>336.760875</v>
      </c>
      <c r="V26">
        <v>20.006235</v>
      </c>
      <c r="W26">
        <v>44.775112</v>
      </c>
      <c r="X26">
        <v>132.45676800000001</v>
      </c>
      <c r="Y26">
        <v>0</v>
      </c>
      <c r="Z26">
        <v>0</v>
      </c>
      <c r="AA26">
        <v>0</v>
      </c>
      <c r="AB26">
        <v>0</v>
      </c>
      <c r="AC26">
        <v>9.5591360000000005</v>
      </c>
      <c r="AD26">
        <v>17.991267000000001</v>
      </c>
      <c r="AE26">
        <v>30.409079999999999</v>
      </c>
      <c r="AF26">
        <v>8.7457949999999993</v>
      </c>
      <c r="AG26">
        <v>40.475574000000002</v>
      </c>
      <c r="AH26">
        <v>92.195713999999995</v>
      </c>
      <c r="AI26">
        <v>16.346135</v>
      </c>
      <c r="AJ26">
        <v>0</v>
      </c>
      <c r="AK26">
        <v>51.144227999999998</v>
      </c>
      <c r="AL26">
        <v>11.2133</v>
      </c>
      <c r="AM26">
        <v>3.9487800000000002</v>
      </c>
      <c r="AN26">
        <v>0.67499799999999999</v>
      </c>
      <c r="AO26">
        <v>6.5253300000000003</v>
      </c>
      <c r="AP26">
        <v>8.6531549999999999</v>
      </c>
      <c r="AQ26">
        <v>30.986149999999999</v>
      </c>
      <c r="AR26">
        <v>5.3268000000000004</v>
      </c>
      <c r="AS26">
        <v>10.12532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70.100183000000001</v>
      </c>
      <c r="BA26">
        <f t="shared" si="1"/>
        <v>1740.6987449999999</v>
      </c>
      <c r="BD26">
        <v>6.99</v>
      </c>
      <c r="BE26">
        <v>1.79</v>
      </c>
      <c r="BF26">
        <v>2.15</v>
      </c>
      <c r="BG26">
        <v>1.67</v>
      </c>
      <c r="BH26">
        <v>6.08</v>
      </c>
      <c r="BI26">
        <v>0.57999999999999996</v>
      </c>
      <c r="BJ26">
        <v>1.32</v>
      </c>
      <c r="BK26">
        <v>1.2</v>
      </c>
      <c r="BL26">
        <v>0.76</v>
      </c>
      <c r="BM26">
        <v>0.08</v>
      </c>
      <c r="BN26">
        <v>3.4</v>
      </c>
      <c r="BO26">
        <v>1.82</v>
      </c>
      <c r="BP26">
        <v>0.25</v>
      </c>
      <c r="BQ26">
        <v>1.91</v>
      </c>
      <c r="BR26">
        <v>2.1</v>
      </c>
      <c r="BS26">
        <v>0.91</v>
      </c>
      <c r="BT26">
        <v>2.7919710000000002</v>
      </c>
      <c r="BU26">
        <v>1.300942</v>
      </c>
      <c r="BV26">
        <v>2.3678439999999998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5.1517249999999999</v>
      </c>
      <c r="CK26">
        <v>1.7849489999999999</v>
      </c>
      <c r="CL26">
        <v>2.5846930000000001</v>
      </c>
      <c r="CM26">
        <v>3.411794</v>
      </c>
      <c r="CN26">
        <v>0</v>
      </c>
      <c r="CO26">
        <v>2.0815049999999999</v>
      </c>
      <c r="CP26">
        <v>4.1268219999999998</v>
      </c>
      <c r="CQ26">
        <v>0</v>
      </c>
      <c r="CR26">
        <v>0.66037999999999997</v>
      </c>
      <c r="CS26">
        <v>2.1700729999999999</v>
      </c>
      <c r="CT26">
        <v>0</v>
      </c>
      <c r="CU26">
        <v>0.53499600000000003</v>
      </c>
      <c r="CV26">
        <v>0.49871199999999999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70.100183000000001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328.92391700000002</v>
      </c>
      <c r="L27">
        <v>0</v>
      </c>
      <c r="M27">
        <v>91.086349999999996</v>
      </c>
      <c r="N27">
        <v>116.43328099999999</v>
      </c>
      <c r="O27">
        <v>61.025694999999999</v>
      </c>
      <c r="P27">
        <v>134.43540400000001</v>
      </c>
      <c r="Q27">
        <v>0</v>
      </c>
      <c r="R27">
        <v>20.450375999999999</v>
      </c>
      <c r="S27">
        <v>25.451875000000001</v>
      </c>
      <c r="T27">
        <v>0</v>
      </c>
      <c r="U27">
        <v>336.760875</v>
      </c>
      <c r="V27">
        <v>20.006235</v>
      </c>
      <c r="W27">
        <v>44.775112</v>
      </c>
      <c r="X27">
        <v>132.45676800000001</v>
      </c>
      <c r="Y27">
        <v>0</v>
      </c>
      <c r="Z27">
        <v>6.3244170000000004</v>
      </c>
      <c r="AA27">
        <v>0</v>
      </c>
      <c r="AB27">
        <v>12.95609</v>
      </c>
      <c r="AC27">
        <v>19.118271</v>
      </c>
      <c r="AD27">
        <v>26.986899999999999</v>
      </c>
      <c r="AE27">
        <v>30.409079999999999</v>
      </c>
      <c r="AF27">
        <v>17.491589999999999</v>
      </c>
      <c r="AG27">
        <v>40.475574000000002</v>
      </c>
      <c r="AH27">
        <v>115.244642</v>
      </c>
      <c r="AI27">
        <v>16.346135</v>
      </c>
      <c r="AJ27">
        <v>0</v>
      </c>
      <c r="AK27">
        <v>51.144227999999998</v>
      </c>
      <c r="AL27">
        <v>11.2133</v>
      </c>
      <c r="AM27">
        <v>4.7385359999999999</v>
      </c>
      <c r="AN27">
        <v>0.67499799999999999</v>
      </c>
      <c r="AO27">
        <v>6.5253300000000003</v>
      </c>
      <c r="AP27">
        <v>8.6531549999999999</v>
      </c>
      <c r="AQ27">
        <v>46.479225</v>
      </c>
      <c r="AR27">
        <v>5.3268000000000004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70.80698799999999</v>
      </c>
      <c r="BA27">
        <f t="shared" si="1"/>
        <v>1822.3855309999999</v>
      </c>
      <c r="BD27">
        <v>6.99</v>
      </c>
      <c r="BE27">
        <v>1.79</v>
      </c>
      <c r="BF27">
        <v>2.15</v>
      </c>
      <c r="BG27">
        <v>1.67</v>
      </c>
      <c r="BH27">
        <v>6.08</v>
      </c>
      <c r="BI27">
        <v>0.57999999999999996</v>
      </c>
      <c r="BJ27">
        <v>1.32</v>
      </c>
      <c r="BK27">
        <v>1.2</v>
      </c>
      <c r="BL27">
        <v>0.76</v>
      </c>
      <c r="BM27">
        <v>0.08</v>
      </c>
      <c r="BN27">
        <v>3.4</v>
      </c>
      <c r="BO27">
        <v>1.82</v>
      </c>
      <c r="BP27">
        <v>0.25</v>
      </c>
      <c r="BQ27">
        <v>1.91</v>
      </c>
      <c r="BR27">
        <v>2.1</v>
      </c>
      <c r="BS27">
        <v>0.91</v>
      </c>
      <c r="BT27">
        <v>2.7919710000000002</v>
      </c>
      <c r="BU27">
        <v>1.300942</v>
      </c>
      <c r="BV27">
        <v>2.3678439999999998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5.1517249999999999</v>
      </c>
      <c r="CK27">
        <v>1.7849489999999999</v>
      </c>
      <c r="CL27">
        <v>2.5846930000000001</v>
      </c>
      <c r="CM27">
        <v>3.411794</v>
      </c>
      <c r="CN27">
        <v>0</v>
      </c>
      <c r="CO27">
        <v>2.0815049999999999</v>
      </c>
      <c r="CP27">
        <v>4.1268219999999998</v>
      </c>
      <c r="CQ27">
        <v>0</v>
      </c>
      <c r="CR27">
        <v>0.66037999999999997</v>
      </c>
      <c r="CS27">
        <v>2.1700729999999999</v>
      </c>
      <c r="CT27">
        <v>0.31462899999999999</v>
      </c>
      <c r="CU27">
        <v>0.80249400000000004</v>
      </c>
      <c r="CV27">
        <v>0.62339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70.80698799999999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328.92391700000002</v>
      </c>
      <c r="L28">
        <v>0</v>
      </c>
      <c r="M28">
        <v>91.086349999999996</v>
      </c>
      <c r="N28">
        <v>116.43328099999999</v>
      </c>
      <c r="O28">
        <v>61.025694999999999</v>
      </c>
      <c r="P28">
        <v>134.43540400000001</v>
      </c>
      <c r="Q28">
        <v>0</v>
      </c>
      <c r="R28">
        <v>20.450375999999999</v>
      </c>
      <c r="S28">
        <v>25.451875000000001</v>
      </c>
      <c r="T28">
        <v>0</v>
      </c>
      <c r="U28">
        <v>336.760875</v>
      </c>
      <c r="V28">
        <v>20.006235</v>
      </c>
      <c r="W28">
        <v>44.775112</v>
      </c>
      <c r="X28">
        <v>132.45676800000001</v>
      </c>
      <c r="Y28">
        <v>0</v>
      </c>
      <c r="Z28">
        <v>18.973251000000001</v>
      </c>
      <c r="AA28">
        <v>13.41736</v>
      </c>
      <c r="AB28">
        <v>26.044384999999998</v>
      </c>
      <c r="AC28">
        <v>28.706337000000001</v>
      </c>
      <c r="AD28">
        <v>35.982534000000001</v>
      </c>
      <c r="AE28">
        <v>48.781232000000003</v>
      </c>
      <c r="AF28">
        <v>29.152650000000001</v>
      </c>
      <c r="AG28">
        <v>40.475574000000002</v>
      </c>
      <c r="AH28">
        <v>138.29357099999999</v>
      </c>
      <c r="AI28">
        <v>16.346135</v>
      </c>
      <c r="AJ28">
        <v>0</v>
      </c>
      <c r="AK28">
        <v>51.144227999999998</v>
      </c>
      <c r="AL28">
        <v>11.2133</v>
      </c>
      <c r="AM28">
        <v>10.266828</v>
      </c>
      <c r="AN28">
        <v>0.67499799999999999</v>
      </c>
      <c r="AO28">
        <v>6.5253300000000003</v>
      </c>
      <c r="AP28">
        <v>8.6531549999999999</v>
      </c>
      <c r="AQ28">
        <v>61.972299999999997</v>
      </c>
      <c r="AR28">
        <v>5.3268000000000004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71.348421000000016</v>
      </c>
      <c r="BA28">
        <f t="shared" si="1"/>
        <v>1954.7686609999996</v>
      </c>
      <c r="BD28">
        <v>6.58</v>
      </c>
      <c r="BE28">
        <v>1.79</v>
      </c>
      <c r="BF28">
        <v>2.15</v>
      </c>
      <c r="BG28">
        <v>1.67</v>
      </c>
      <c r="BH28">
        <v>6.01</v>
      </c>
      <c r="BI28">
        <v>0.57999999999999996</v>
      </c>
      <c r="BJ28">
        <v>1.32</v>
      </c>
      <c r="BK28">
        <v>1.2</v>
      </c>
      <c r="BL28">
        <v>0.76</v>
      </c>
      <c r="BM28">
        <v>0.08</v>
      </c>
      <c r="BN28">
        <v>3.4</v>
      </c>
      <c r="BO28">
        <v>1.82</v>
      </c>
      <c r="BP28">
        <v>0.25</v>
      </c>
      <c r="BQ28">
        <v>1.91</v>
      </c>
      <c r="BR28">
        <v>2.1</v>
      </c>
      <c r="BS28">
        <v>0.91</v>
      </c>
      <c r="BT28">
        <v>2.7919710000000002</v>
      </c>
      <c r="BU28">
        <v>1.300942</v>
      </c>
      <c r="BV28">
        <v>2.3678439999999998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5.1517249999999999</v>
      </c>
      <c r="CK28">
        <v>1.7849489999999999</v>
      </c>
      <c r="CL28">
        <v>2.5846930000000001</v>
      </c>
      <c r="CM28">
        <v>3.411794</v>
      </c>
      <c r="CN28">
        <v>0</v>
      </c>
      <c r="CO28">
        <v>2.0815049999999999</v>
      </c>
      <c r="CP28">
        <v>4.1268219999999998</v>
      </c>
      <c r="CQ28">
        <v>0</v>
      </c>
      <c r="CR28">
        <v>0.66037999999999997</v>
      </c>
      <c r="CS28">
        <v>2.1700729999999999</v>
      </c>
      <c r="CT28">
        <v>0.943886</v>
      </c>
      <c r="CU28">
        <v>1.0699920000000001</v>
      </c>
      <c r="CV28">
        <v>0.74806799999999996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71.348421000000016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328.92391700000002</v>
      </c>
      <c r="L29">
        <v>0</v>
      </c>
      <c r="M29">
        <v>91.086349999999996</v>
      </c>
      <c r="N29">
        <v>116.43328099999999</v>
      </c>
      <c r="O29">
        <v>61.025694999999999</v>
      </c>
      <c r="P29">
        <v>134.43540400000001</v>
      </c>
      <c r="Q29">
        <v>0</v>
      </c>
      <c r="R29">
        <v>20.450375999999999</v>
      </c>
      <c r="S29">
        <v>25.451875000000001</v>
      </c>
      <c r="T29">
        <v>0</v>
      </c>
      <c r="U29">
        <v>336.760875</v>
      </c>
      <c r="V29">
        <v>20.006235</v>
      </c>
      <c r="W29">
        <v>44.775112</v>
      </c>
      <c r="X29">
        <v>132.45676800000001</v>
      </c>
      <c r="Y29">
        <v>0</v>
      </c>
      <c r="Z29">
        <v>18.973251000000001</v>
      </c>
      <c r="AA29">
        <v>13.41736</v>
      </c>
      <c r="AB29">
        <v>39.185561999999997</v>
      </c>
      <c r="AC29">
        <v>28.706337000000001</v>
      </c>
      <c r="AD29">
        <v>35.982534000000001</v>
      </c>
      <c r="AE29">
        <v>48.781232000000003</v>
      </c>
      <c r="AF29">
        <v>29.152650000000001</v>
      </c>
      <c r="AG29">
        <v>40.475574000000002</v>
      </c>
      <c r="AH29">
        <v>138.29357099999999</v>
      </c>
      <c r="AI29">
        <v>16.346135</v>
      </c>
      <c r="AJ29">
        <v>0</v>
      </c>
      <c r="AK29">
        <v>51.144227999999998</v>
      </c>
      <c r="AL29">
        <v>11.2133</v>
      </c>
      <c r="AM29">
        <v>10.266828</v>
      </c>
      <c r="AN29">
        <v>0.67499799999999999</v>
      </c>
      <c r="AO29">
        <v>6.5253300000000003</v>
      </c>
      <c r="AP29">
        <v>8.6531549999999999</v>
      </c>
      <c r="AQ29">
        <v>61.972299999999997</v>
      </c>
      <c r="AR29">
        <v>5.3268000000000004</v>
      </c>
      <c r="AS29">
        <v>6.4905900000000001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71.348421000000016</v>
      </c>
      <c r="BA29">
        <f t="shared" si="1"/>
        <v>1969.2079559999997</v>
      </c>
      <c r="BD29">
        <v>6.58</v>
      </c>
      <c r="BE29">
        <v>1.79</v>
      </c>
      <c r="BF29">
        <v>2.15</v>
      </c>
      <c r="BG29">
        <v>1.67</v>
      </c>
      <c r="BH29">
        <v>6.01</v>
      </c>
      <c r="BI29">
        <v>0.57999999999999996</v>
      </c>
      <c r="BJ29">
        <v>1.32</v>
      </c>
      <c r="BK29">
        <v>1.2</v>
      </c>
      <c r="BL29">
        <v>0.76</v>
      </c>
      <c r="BM29">
        <v>0.08</v>
      </c>
      <c r="BN29">
        <v>3.4</v>
      </c>
      <c r="BO29">
        <v>1.82</v>
      </c>
      <c r="BP29">
        <v>0.25</v>
      </c>
      <c r="BQ29">
        <v>1.91</v>
      </c>
      <c r="BR29">
        <v>2.1</v>
      </c>
      <c r="BS29">
        <v>0.91</v>
      </c>
      <c r="BT29">
        <v>2.7919710000000002</v>
      </c>
      <c r="BU29">
        <v>1.300942</v>
      </c>
      <c r="BV29">
        <v>2.3678439999999998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5.1517249999999999</v>
      </c>
      <c r="CK29">
        <v>1.7849489999999999</v>
      </c>
      <c r="CL29">
        <v>2.5846930000000001</v>
      </c>
      <c r="CM29">
        <v>3.411794</v>
      </c>
      <c r="CN29">
        <v>0</v>
      </c>
      <c r="CO29">
        <v>2.0815049999999999</v>
      </c>
      <c r="CP29">
        <v>4.1268219999999998</v>
      </c>
      <c r="CQ29">
        <v>0</v>
      </c>
      <c r="CR29">
        <v>0.66037999999999997</v>
      </c>
      <c r="CS29">
        <v>2.1700729999999999</v>
      </c>
      <c r="CT29">
        <v>0.943886</v>
      </c>
      <c r="CU29">
        <v>1.0699920000000001</v>
      </c>
      <c r="CV29">
        <v>0.74806799999999996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71.348421000000016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328.92391700000002</v>
      </c>
      <c r="L30">
        <v>0</v>
      </c>
      <c r="M30">
        <v>91.086349999999996</v>
      </c>
      <c r="N30">
        <v>116.43328099999999</v>
      </c>
      <c r="O30">
        <v>61.025694999999999</v>
      </c>
      <c r="P30">
        <v>134.43540400000001</v>
      </c>
      <c r="Q30">
        <v>0</v>
      </c>
      <c r="R30">
        <v>20.450375999999999</v>
      </c>
      <c r="S30">
        <v>25.451875000000001</v>
      </c>
      <c r="T30">
        <v>0</v>
      </c>
      <c r="U30">
        <v>336.760875</v>
      </c>
      <c r="V30">
        <v>20.006235</v>
      </c>
      <c r="W30">
        <v>44.775112</v>
      </c>
      <c r="X30">
        <v>132.45676800000001</v>
      </c>
      <c r="Y30">
        <v>0</v>
      </c>
      <c r="Z30">
        <v>18.973251000000001</v>
      </c>
      <c r="AA30">
        <v>13.41736</v>
      </c>
      <c r="AB30">
        <v>39.185561999999997</v>
      </c>
      <c r="AC30">
        <v>28.706337000000001</v>
      </c>
      <c r="AD30">
        <v>35.982534000000001</v>
      </c>
      <c r="AE30">
        <v>48.781232000000003</v>
      </c>
      <c r="AF30">
        <v>29.152650000000001</v>
      </c>
      <c r="AG30">
        <v>40.475574000000002</v>
      </c>
      <c r="AH30">
        <v>138.29357099999999</v>
      </c>
      <c r="AI30">
        <v>16.346135</v>
      </c>
      <c r="AJ30">
        <v>0</v>
      </c>
      <c r="AK30">
        <v>51.144227999999998</v>
      </c>
      <c r="AL30">
        <v>11.2133</v>
      </c>
      <c r="AM30">
        <v>10.266828</v>
      </c>
      <c r="AN30">
        <v>0.67499799999999999</v>
      </c>
      <c r="AO30">
        <v>6.5253300000000003</v>
      </c>
      <c r="AP30">
        <v>8.6531549999999999</v>
      </c>
      <c r="AQ30">
        <v>61.972299999999997</v>
      </c>
      <c r="AR30">
        <v>5.3268000000000004</v>
      </c>
      <c r="AS30">
        <v>6.4905900000000001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71.348421000000016</v>
      </c>
      <c r="BA30">
        <f t="shared" si="1"/>
        <v>1969.2079559999997</v>
      </c>
      <c r="BD30">
        <v>6.58</v>
      </c>
      <c r="BE30">
        <v>1.79</v>
      </c>
      <c r="BF30">
        <v>2.15</v>
      </c>
      <c r="BG30">
        <v>1.67</v>
      </c>
      <c r="BH30">
        <v>6.01</v>
      </c>
      <c r="BI30">
        <v>0.57999999999999996</v>
      </c>
      <c r="BJ30">
        <v>1.32</v>
      </c>
      <c r="BK30">
        <v>1.2</v>
      </c>
      <c r="BL30">
        <v>0.76</v>
      </c>
      <c r="BM30">
        <v>0.08</v>
      </c>
      <c r="BN30">
        <v>3.4</v>
      </c>
      <c r="BO30">
        <v>1.82</v>
      </c>
      <c r="BP30">
        <v>0.25</v>
      </c>
      <c r="BQ30">
        <v>1.91</v>
      </c>
      <c r="BR30">
        <v>2.1</v>
      </c>
      <c r="BS30">
        <v>0.91</v>
      </c>
      <c r="BT30">
        <v>2.7919710000000002</v>
      </c>
      <c r="BU30">
        <v>1.300942</v>
      </c>
      <c r="BV30">
        <v>2.3678439999999998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5.1517249999999999</v>
      </c>
      <c r="CK30">
        <v>1.7849489999999999</v>
      </c>
      <c r="CL30">
        <v>2.5846930000000001</v>
      </c>
      <c r="CM30">
        <v>3.411794</v>
      </c>
      <c r="CN30">
        <v>0</v>
      </c>
      <c r="CO30">
        <v>2.0815049999999999</v>
      </c>
      <c r="CP30">
        <v>4.1268219999999998</v>
      </c>
      <c r="CQ30">
        <v>0</v>
      </c>
      <c r="CR30">
        <v>0.66037999999999997</v>
      </c>
      <c r="CS30">
        <v>2.1700729999999999</v>
      </c>
      <c r="CT30">
        <v>0.943886</v>
      </c>
      <c r="CU30">
        <v>1.0699920000000001</v>
      </c>
      <c r="CV30">
        <v>0.74806799999999996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71.348421000000016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328.92391700000002</v>
      </c>
      <c r="L31">
        <v>0</v>
      </c>
      <c r="M31">
        <v>91.086349999999996</v>
      </c>
      <c r="N31">
        <v>116.43328099999999</v>
      </c>
      <c r="O31">
        <v>61.025694999999999</v>
      </c>
      <c r="P31">
        <v>134.43540400000001</v>
      </c>
      <c r="Q31">
        <v>0</v>
      </c>
      <c r="R31">
        <v>20.450375999999999</v>
      </c>
      <c r="S31">
        <v>25.451875000000001</v>
      </c>
      <c r="T31">
        <v>0</v>
      </c>
      <c r="U31">
        <v>336.760875</v>
      </c>
      <c r="V31">
        <v>13.913800999999999</v>
      </c>
      <c r="W31">
        <v>44.775112</v>
      </c>
      <c r="X31">
        <v>132.45676800000001</v>
      </c>
      <c r="Y31">
        <v>0</v>
      </c>
      <c r="Z31">
        <v>18.973251000000001</v>
      </c>
      <c r="AA31">
        <v>13.41736</v>
      </c>
      <c r="AB31">
        <v>39.185561999999997</v>
      </c>
      <c r="AC31">
        <v>28.706337000000001</v>
      </c>
      <c r="AD31">
        <v>35.982534000000001</v>
      </c>
      <c r="AE31">
        <v>48.781232000000003</v>
      </c>
      <c r="AF31">
        <v>29.152650000000001</v>
      </c>
      <c r="AG31">
        <v>40.475574000000002</v>
      </c>
      <c r="AH31">
        <v>138.29357099999999</v>
      </c>
      <c r="AI31">
        <v>3.1434880000000001</v>
      </c>
      <c r="AJ31">
        <v>0</v>
      </c>
      <c r="AK31">
        <v>51.144227999999998</v>
      </c>
      <c r="AL31">
        <v>11.2133</v>
      </c>
      <c r="AM31">
        <v>10.266828</v>
      </c>
      <c r="AN31">
        <v>0.67499799999999999</v>
      </c>
      <c r="AO31">
        <v>6.5253300000000003</v>
      </c>
      <c r="AP31">
        <v>8.6531549999999999</v>
      </c>
      <c r="AQ31">
        <v>61.972299999999997</v>
      </c>
      <c r="AR31">
        <v>51.137279999999997</v>
      </c>
      <c r="AS31">
        <v>23.755559000000002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71.318421000000015</v>
      </c>
      <c r="BA31">
        <f t="shared" si="1"/>
        <v>2012.9583239999993</v>
      </c>
      <c r="BD31">
        <v>6.58</v>
      </c>
      <c r="BE31">
        <v>1.79</v>
      </c>
      <c r="BF31">
        <v>2.15</v>
      </c>
      <c r="BG31">
        <v>1.67</v>
      </c>
      <c r="BH31">
        <v>6.01</v>
      </c>
      <c r="BI31">
        <v>0.56000000000000005</v>
      </c>
      <c r="BJ31">
        <v>1.31</v>
      </c>
      <c r="BK31">
        <v>1.2</v>
      </c>
      <c r="BL31">
        <v>0.76</v>
      </c>
      <c r="BM31">
        <v>0.08</v>
      </c>
      <c r="BN31">
        <v>3.4</v>
      </c>
      <c r="BO31">
        <v>1.82</v>
      </c>
      <c r="BP31">
        <v>0.25</v>
      </c>
      <c r="BQ31">
        <v>1.91</v>
      </c>
      <c r="BR31">
        <v>2.1</v>
      </c>
      <c r="BS31">
        <v>0.91</v>
      </c>
      <c r="BT31">
        <v>2.7919710000000002</v>
      </c>
      <c r="BU31">
        <v>1.300942</v>
      </c>
      <c r="BV31">
        <v>2.3678439999999998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5.1517249999999999</v>
      </c>
      <c r="CK31">
        <v>1.7849489999999999</v>
      </c>
      <c r="CL31">
        <v>2.5846930000000001</v>
      </c>
      <c r="CM31">
        <v>3.411794</v>
      </c>
      <c r="CN31">
        <v>0</v>
      </c>
      <c r="CO31">
        <v>2.0815049999999999</v>
      </c>
      <c r="CP31">
        <v>4.1268219999999998</v>
      </c>
      <c r="CQ31">
        <v>0</v>
      </c>
      <c r="CR31">
        <v>0.66037999999999997</v>
      </c>
      <c r="CS31">
        <v>2.1700729999999999</v>
      </c>
      <c r="CT31">
        <v>0.943886</v>
      </c>
      <c r="CU31">
        <v>1.0699920000000001</v>
      </c>
      <c r="CV31">
        <v>0.74806799999999996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71.318421000000015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328.92391700000002</v>
      </c>
      <c r="L32">
        <v>0</v>
      </c>
      <c r="M32">
        <v>91.086349999999996</v>
      </c>
      <c r="N32">
        <v>116.43328099999999</v>
      </c>
      <c r="O32">
        <v>61.025694999999999</v>
      </c>
      <c r="P32">
        <v>134.43540400000001</v>
      </c>
      <c r="Q32">
        <v>0</v>
      </c>
      <c r="R32">
        <v>20.450375999999999</v>
      </c>
      <c r="S32">
        <v>25.451875000000001</v>
      </c>
      <c r="T32">
        <v>0</v>
      </c>
      <c r="U32">
        <v>336.760875</v>
      </c>
      <c r="V32">
        <v>13.913800999999999</v>
      </c>
      <c r="W32">
        <v>44.775112</v>
      </c>
      <c r="X32">
        <v>132.45676800000001</v>
      </c>
      <c r="Y32">
        <v>0</v>
      </c>
      <c r="Z32">
        <v>6.3244170000000004</v>
      </c>
      <c r="AA32">
        <v>0</v>
      </c>
      <c r="AB32">
        <v>39.185561999999997</v>
      </c>
      <c r="AC32">
        <v>28.706337000000001</v>
      </c>
      <c r="AD32">
        <v>35.982534000000001</v>
      </c>
      <c r="AE32">
        <v>48.781232000000003</v>
      </c>
      <c r="AF32">
        <v>17.491589999999999</v>
      </c>
      <c r="AG32">
        <v>40.475574000000002</v>
      </c>
      <c r="AH32">
        <v>115.244642</v>
      </c>
      <c r="AI32">
        <v>3.1434880000000001</v>
      </c>
      <c r="AJ32">
        <v>0</v>
      </c>
      <c r="AK32">
        <v>51.144227999999998</v>
      </c>
      <c r="AL32">
        <v>11.2133</v>
      </c>
      <c r="AM32">
        <v>5.2123900000000001</v>
      </c>
      <c r="AN32">
        <v>0.67499799999999999</v>
      </c>
      <c r="AO32">
        <v>6.5253300000000003</v>
      </c>
      <c r="AP32">
        <v>8.6531549999999999</v>
      </c>
      <c r="AQ32">
        <v>61.972299999999997</v>
      </c>
      <c r="AR32">
        <v>51.137279999999997</v>
      </c>
      <c r="AS32">
        <v>23.755559000000002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70.564486000000002</v>
      </c>
      <c r="BA32">
        <f t="shared" si="1"/>
        <v>1946.3737679999992</v>
      </c>
      <c r="BD32">
        <v>6.58</v>
      </c>
      <c r="BE32">
        <v>1.79</v>
      </c>
      <c r="BF32">
        <v>2.15</v>
      </c>
      <c r="BG32">
        <v>1.67</v>
      </c>
      <c r="BH32">
        <v>6.01</v>
      </c>
      <c r="BI32">
        <v>0.56000000000000005</v>
      </c>
      <c r="BJ32">
        <v>1.31</v>
      </c>
      <c r="BK32">
        <v>1.2</v>
      </c>
      <c r="BL32">
        <v>0.76</v>
      </c>
      <c r="BM32">
        <v>0.08</v>
      </c>
      <c r="BN32">
        <v>3.4</v>
      </c>
      <c r="BO32">
        <v>1.82</v>
      </c>
      <c r="BP32">
        <v>0.25</v>
      </c>
      <c r="BQ32">
        <v>1.91</v>
      </c>
      <c r="BR32">
        <v>2.1</v>
      </c>
      <c r="BS32">
        <v>0.91</v>
      </c>
      <c r="BT32">
        <v>2.7919710000000002</v>
      </c>
      <c r="BU32">
        <v>1.300942</v>
      </c>
      <c r="BV32">
        <v>2.3678439999999998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5.1517249999999999</v>
      </c>
      <c r="CK32">
        <v>1.7849489999999999</v>
      </c>
      <c r="CL32">
        <v>2.5846930000000001</v>
      </c>
      <c r="CM32">
        <v>3.411794</v>
      </c>
      <c r="CN32">
        <v>0</v>
      </c>
      <c r="CO32">
        <v>2.0815049999999999</v>
      </c>
      <c r="CP32">
        <v>4.1268219999999998</v>
      </c>
      <c r="CQ32">
        <v>0</v>
      </c>
      <c r="CR32">
        <v>0.66037999999999997</v>
      </c>
      <c r="CS32">
        <v>2.1700729999999999</v>
      </c>
      <c r="CT32">
        <v>0.31462899999999999</v>
      </c>
      <c r="CU32">
        <v>1.0699920000000001</v>
      </c>
      <c r="CV32">
        <v>0.62339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70.564486000000002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328.92391700000002</v>
      </c>
      <c r="L33">
        <v>0</v>
      </c>
      <c r="M33">
        <v>91.086349999999996</v>
      </c>
      <c r="N33">
        <v>116.43328099999999</v>
      </c>
      <c r="O33">
        <v>61.025694999999999</v>
      </c>
      <c r="P33">
        <v>134.43540400000001</v>
      </c>
      <c r="Q33">
        <v>0</v>
      </c>
      <c r="R33">
        <v>20.450375999999999</v>
      </c>
      <c r="S33">
        <v>25.451875000000001</v>
      </c>
      <c r="T33">
        <v>0</v>
      </c>
      <c r="U33">
        <v>336.760875</v>
      </c>
      <c r="V33">
        <v>11.194435</v>
      </c>
      <c r="W33">
        <v>44.775112</v>
      </c>
      <c r="X33">
        <v>132.45676800000001</v>
      </c>
      <c r="Y33">
        <v>0</v>
      </c>
      <c r="Z33">
        <v>0</v>
      </c>
      <c r="AA33">
        <v>0</v>
      </c>
      <c r="AB33">
        <v>26.044384999999998</v>
      </c>
      <c r="AC33">
        <v>19.118271</v>
      </c>
      <c r="AD33">
        <v>26.986899999999999</v>
      </c>
      <c r="AE33">
        <v>42.446007999999999</v>
      </c>
      <c r="AF33">
        <v>6.316408</v>
      </c>
      <c r="AG33">
        <v>40.475574000000002</v>
      </c>
      <c r="AH33">
        <v>92.195713999999995</v>
      </c>
      <c r="AI33">
        <v>3.1434880000000001</v>
      </c>
      <c r="AJ33">
        <v>0</v>
      </c>
      <c r="AK33">
        <v>51.144227999999998</v>
      </c>
      <c r="AL33">
        <v>11.2133</v>
      </c>
      <c r="AM33">
        <v>0</v>
      </c>
      <c r="AN33">
        <v>0.67499799999999999</v>
      </c>
      <c r="AO33">
        <v>6.5253300000000003</v>
      </c>
      <c r="AP33">
        <v>8.6531549999999999</v>
      </c>
      <c r="AQ33">
        <v>61.972299999999997</v>
      </c>
      <c r="AR33">
        <v>3.1960799999999998</v>
      </c>
      <c r="AS33">
        <v>23.755559000000002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69.887680999999986</v>
      </c>
      <c r="BA33">
        <f t="shared" si="1"/>
        <v>1811.2153789999995</v>
      </c>
      <c r="BD33">
        <v>6.58</v>
      </c>
      <c r="BE33">
        <v>1.79</v>
      </c>
      <c r="BF33">
        <v>2.15</v>
      </c>
      <c r="BG33">
        <v>1.67</v>
      </c>
      <c r="BH33">
        <v>6.04</v>
      </c>
      <c r="BI33">
        <v>0.56000000000000005</v>
      </c>
      <c r="BJ33">
        <v>1.31</v>
      </c>
      <c r="BK33">
        <v>1.2</v>
      </c>
      <c r="BL33">
        <v>0.76</v>
      </c>
      <c r="BM33">
        <v>0.08</v>
      </c>
      <c r="BN33">
        <v>3.4</v>
      </c>
      <c r="BO33">
        <v>1.82</v>
      </c>
      <c r="BP33">
        <v>0.25</v>
      </c>
      <c r="BQ33">
        <v>1.91</v>
      </c>
      <c r="BR33">
        <v>2.1</v>
      </c>
      <c r="BS33">
        <v>0.91</v>
      </c>
      <c r="BT33">
        <v>2.7919710000000002</v>
      </c>
      <c r="BU33">
        <v>1.300942</v>
      </c>
      <c r="BV33">
        <v>2.3678439999999998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5.1517249999999999</v>
      </c>
      <c r="CK33">
        <v>1.7849489999999999</v>
      </c>
      <c r="CL33">
        <v>2.5846930000000001</v>
      </c>
      <c r="CM33">
        <v>3.411794</v>
      </c>
      <c r="CN33">
        <v>0</v>
      </c>
      <c r="CO33">
        <v>2.0815049999999999</v>
      </c>
      <c r="CP33">
        <v>4.1268219999999998</v>
      </c>
      <c r="CQ33">
        <v>0</v>
      </c>
      <c r="CR33">
        <v>0.66037999999999997</v>
      </c>
      <c r="CS33">
        <v>2.1700729999999999</v>
      </c>
      <c r="CT33">
        <v>0</v>
      </c>
      <c r="CU33">
        <v>0.80249400000000004</v>
      </c>
      <c r="CV33">
        <v>0.49871199999999999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69.887680999999986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328.92391700000002</v>
      </c>
      <c r="L34">
        <v>0</v>
      </c>
      <c r="M34">
        <v>91.086349999999996</v>
      </c>
      <c r="N34">
        <v>116.43328099999999</v>
      </c>
      <c r="O34">
        <v>61.025694999999999</v>
      </c>
      <c r="P34">
        <v>134.43540400000001</v>
      </c>
      <c r="Q34">
        <v>0</v>
      </c>
      <c r="R34">
        <v>20.450375999999999</v>
      </c>
      <c r="S34">
        <v>25.451875000000001</v>
      </c>
      <c r="T34">
        <v>0</v>
      </c>
      <c r="U34">
        <v>336.760875</v>
      </c>
      <c r="V34">
        <v>11.194435</v>
      </c>
      <c r="W34">
        <v>44.775112</v>
      </c>
      <c r="X34">
        <v>132.45676800000001</v>
      </c>
      <c r="Y34">
        <v>0</v>
      </c>
      <c r="Z34">
        <v>0</v>
      </c>
      <c r="AA34">
        <v>0</v>
      </c>
      <c r="AB34">
        <v>26.044384999999998</v>
      </c>
      <c r="AC34">
        <v>19.118271</v>
      </c>
      <c r="AD34">
        <v>17.991267000000001</v>
      </c>
      <c r="AE34">
        <v>30.409079999999999</v>
      </c>
      <c r="AF34">
        <v>6.316408</v>
      </c>
      <c r="AG34">
        <v>40.475574000000002</v>
      </c>
      <c r="AH34">
        <v>69.146786000000006</v>
      </c>
      <c r="AI34">
        <v>3.1434880000000001</v>
      </c>
      <c r="AJ34">
        <v>0</v>
      </c>
      <c r="AK34">
        <v>51.144227999999998</v>
      </c>
      <c r="AL34">
        <v>11.2133</v>
      </c>
      <c r="AM34">
        <v>0</v>
      </c>
      <c r="AN34">
        <v>0.67499799999999999</v>
      </c>
      <c r="AO34">
        <v>6.5253300000000003</v>
      </c>
      <c r="AP34">
        <v>8.6531549999999999</v>
      </c>
      <c r="AQ34">
        <v>46.479225</v>
      </c>
      <c r="AR34">
        <v>3.1960799999999998</v>
      </c>
      <c r="AS34">
        <v>23.755559000000002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69.495504999999994</v>
      </c>
      <c r="BA34">
        <f t="shared" si="1"/>
        <v>1751.2486389999997</v>
      </c>
      <c r="BD34">
        <v>6.58</v>
      </c>
      <c r="BE34">
        <v>1.79</v>
      </c>
      <c r="BF34">
        <v>2.15</v>
      </c>
      <c r="BG34">
        <v>1.67</v>
      </c>
      <c r="BH34">
        <v>6.04</v>
      </c>
      <c r="BI34">
        <v>0.56000000000000005</v>
      </c>
      <c r="BJ34">
        <v>1.31</v>
      </c>
      <c r="BK34">
        <v>1.2</v>
      </c>
      <c r="BL34">
        <v>0.76</v>
      </c>
      <c r="BM34">
        <v>0.08</v>
      </c>
      <c r="BN34">
        <v>3.4</v>
      </c>
      <c r="BO34">
        <v>1.82</v>
      </c>
      <c r="BP34">
        <v>0.25</v>
      </c>
      <c r="BQ34">
        <v>1.91</v>
      </c>
      <c r="BR34">
        <v>2.1</v>
      </c>
      <c r="BS34">
        <v>0.91</v>
      </c>
      <c r="BT34">
        <v>2.7919710000000002</v>
      </c>
      <c r="BU34">
        <v>1.300942</v>
      </c>
      <c r="BV34">
        <v>2.3678439999999998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5.1517249999999999</v>
      </c>
      <c r="CK34">
        <v>1.7849489999999999</v>
      </c>
      <c r="CL34">
        <v>2.5846930000000001</v>
      </c>
      <c r="CM34">
        <v>3.411794</v>
      </c>
      <c r="CN34">
        <v>0</v>
      </c>
      <c r="CO34">
        <v>2.0815049999999999</v>
      </c>
      <c r="CP34">
        <v>4.1268219999999998</v>
      </c>
      <c r="CQ34">
        <v>0</v>
      </c>
      <c r="CR34">
        <v>0.66037999999999997</v>
      </c>
      <c r="CS34">
        <v>2.1700729999999999</v>
      </c>
      <c r="CT34">
        <v>0</v>
      </c>
      <c r="CU34">
        <v>0.53499600000000003</v>
      </c>
      <c r="CV34">
        <v>0.37403399999999998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69.495504999999994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328.92391700000002</v>
      </c>
      <c r="L35">
        <v>0</v>
      </c>
      <c r="M35">
        <v>91.086349999999996</v>
      </c>
      <c r="N35">
        <v>116.43328099999999</v>
      </c>
      <c r="O35">
        <v>61.025694999999999</v>
      </c>
      <c r="P35">
        <v>134.43540400000001</v>
      </c>
      <c r="Q35">
        <v>0</v>
      </c>
      <c r="R35">
        <v>20.450375999999999</v>
      </c>
      <c r="S35">
        <v>25.451875000000001</v>
      </c>
      <c r="T35">
        <v>0</v>
      </c>
      <c r="U35">
        <v>336.760875</v>
      </c>
      <c r="V35">
        <v>11.194435</v>
      </c>
      <c r="W35">
        <v>44.775112</v>
      </c>
      <c r="X35">
        <v>132.45676800000001</v>
      </c>
      <c r="Y35">
        <v>0</v>
      </c>
      <c r="Z35">
        <v>0</v>
      </c>
      <c r="AA35">
        <v>0</v>
      </c>
      <c r="AB35">
        <v>26.044384999999998</v>
      </c>
      <c r="AC35">
        <v>19.118271</v>
      </c>
      <c r="AD35">
        <v>8.9956340000000008</v>
      </c>
      <c r="AE35">
        <v>30.409079999999999</v>
      </c>
      <c r="AF35">
        <v>6.316408</v>
      </c>
      <c r="AG35">
        <v>40.475574000000002</v>
      </c>
      <c r="AH35">
        <v>46.097856999999998</v>
      </c>
      <c r="AI35">
        <v>3.1434880000000001</v>
      </c>
      <c r="AJ35">
        <v>0</v>
      </c>
      <c r="AK35">
        <v>51.018873999999997</v>
      </c>
      <c r="AL35">
        <v>11.2133</v>
      </c>
      <c r="AM35">
        <v>0</v>
      </c>
      <c r="AN35">
        <v>0.67499799999999999</v>
      </c>
      <c r="AO35">
        <v>6.5253300000000003</v>
      </c>
      <c r="AP35">
        <v>8.6531549999999999</v>
      </c>
      <c r="AQ35">
        <v>30.735250000000001</v>
      </c>
      <c r="AR35">
        <v>3.1960799999999998</v>
      </c>
      <c r="AS35">
        <v>23.755559000000002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69.103329000000002</v>
      </c>
      <c r="BA35">
        <f t="shared" si="1"/>
        <v>1702.9425719999997</v>
      </c>
      <c r="BD35">
        <v>6.58</v>
      </c>
      <c r="BE35">
        <v>1.79</v>
      </c>
      <c r="BF35">
        <v>2.15</v>
      </c>
      <c r="BG35">
        <v>1.67</v>
      </c>
      <c r="BH35">
        <v>6.04</v>
      </c>
      <c r="BI35">
        <v>0.56000000000000005</v>
      </c>
      <c r="BJ35">
        <v>1.31</v>
      </c>
      <c r="BK35">
        <v>1.2</v>
      </c>
      <c r="BL35">
        <v>0.76</v>
      </c>
      <c r="BM35">
        <v>0.08</v>
      </c>
      <c r="BN35">
        <v>3.4</v>
      </c>
      <c r="BO35">
        <v>1.82</v>
      </c>
      <c r="BP35">
        <v>0.25</v>
      </c>
      <c r="BQ35">
        <v>1.91</v>
      </c>
      <c r="BR35">
        <v>2.1</v>
      </c>
      <c r="BS35">
        <v>0.91</v>
      </c>
      <c r="BT35">
        <v>2.7919710000000002</v>
      </c>
      <c r="BU35">
        <v>1.300942</v>
      </c>
      <c r="BV35">
        <v>2.3678439999999998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5.1517249999999999</v>
      </c>
      <c r="CK35">
        <v>1.7849489999999999</v>
      </c>
      <c r="CL35">
        <v>2.5846930000000001</v>
      </c>
      <c r="CM35">
        <v>3.411794</v>
      </c>
      <c r="CN35">
        <v>0</v>
      </c>
      <c r="CO35">
        <v>2.0815049999999999</v>
      </c>
      <c r="CP35">
        <v>4.1268219999999998</v>
      </c>
      <c r="CQ35">
        <v>0</v>
      </c>
      <c r="CR35">
        <v>0.66037999999999997</v>
      </c>
      <c r="CS35">
        <v>2.1700729999999999</v>
      </c>
      <c r="CT35">
        <v>0</v>
      </c>
      <c r="CU35">
        <v>0.26749800000000001</v>
      </c>
      <c r="CV35">
        <v>0.24935599999999999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69.103329000000002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289.35891700000002</v>
      </c>
      <c r="L36">
        <v>0</v>
      </c>
      <c r="M36">
        <v>91.086349999999996</v>
      </c>
      <c r="N36">
        <v>116.43328099999999</v>
      </c>
      <c r="O36">
        <v>61.025694999999999</v>
      </c>
      <c r="P36">
        <v>134.43540400000001</v>
      </c>
      <c r="Q36">
        <v>0</v>
      </c>
      <c r="R36">
        <v>18.150396000000001</v>
      </c>
      <c r="S36">
        <v>20.919366</v>
      </c>
      <c r="T36">
        <v>0</v>
      </c>
      <c r="U36">
        <v>336.760875</v>
      </c>
      <c r="V36">
        <v>11.164510999999999</v>
      </c>
      <c r="W36">
        <v>44.775112</v>
      </c>
      <c r="X36">
        <v>132.45676800000001</v>
      </c>
      <c r="Y36">
        <v>0</v>
      </c>
      <c r="Z36">
        <v>0</v>
      </c>
      <c r="AA36">
        <v>0</v>
      </c>
      <c r="AB36">
        <v>26.044384999999998</v>
      </c>
      <c r="AC36">
        <v>19.118271</v>
      </c>
      <c r="AD36">
        <v>8.9956340000000008</v>
      </c>
      <c r="AE36">
        <v>13.937495</v>
      </c>
      <c r="AF36">
        <v>6.316408</v>
      </c>
      <c r="AG36">
        <v>40.475574000000002</v>
      </c>
      <c r="AH36">
        <v>23.048928</v>
      </c>
      <c r="AI36">
        <v>0</v>
      </c>
      <c r="AJ36">
        <v>0</v>
      </c>
      <c r="AK36">
        <v>51.018873999999997</v>
      </c>
      <c r="AL36">
        <v>11.2133</v>
      </c>
      <c r="AM36">
        <v>0</v>
      </c>
      <c r="AN36">
        <v>0.67499799999999999</v>
      </c>
      <c r="AO36">
        <v>6.5253300000000003</v>
      </c>
      <c r="AP36">
        <v>8.6531549999999999</v>
      </c>
      <c r="AQ36">
        <v>15.054</v>
      </c>
      <c r="AR36">
        <v>3.1960799999999998</v>
      </c>
      <c r="AS36">
        <v>23.755559000000002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68.711152999999996</v>
      </c>
      <c r="BA36">
        <f t="shared" si="1"/>
        <v>1597.7777309999997</v>
      </c>
      <c r="BD36">
        <v>6.58</v>
      </c>
      <c r="BE36">
        <v>1.79</v>
      </c>
      <c r="BF36">
        <v>2.15</v>
      </c>
      <c r="BG36">
        <v>1.67</v>
      </c>
      <c r="BH36">
        <v>6.04</v>
      </c>
      <c r="BI36">
        <v>0.56000000000000005</v>
      </c>
      <c r="BJ36">
        <v>1.31</v>
      </c>
      <c r="BK36">
        <v>1.2</v>
      </c>
      <c r="BL36">
        <v>0.76</v>
      </c>
      <c r="BM36">
        <v>0.08</v>
      </c>
      <c r="BN36">
        <v>3.4</v>
      </c>
      <c r="BO36">
        <v>1.82</v>
      </c>
      <c r="BP36">
        <v>0.25</v>
      </c>
      <c r="BQ36">
        <v>1.91</v>
      </c>
      <c r="BR36">
        <v>2.1</v>
      </c>
      <c r="BS36">
        <v>0.91</v>
      </c>
      <c r="BT36">
        <v>2.7919710000000002</v>
      </c>
      <c r="BU36">
        <v>1.300942</v>
      </c>
      <c r="BV36">
        <v>2.3678439999999998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5.1517249999999999</v>
      </c>
      <c r="CK36">
        <v>1.7849489999999999</v>
      </c>
      <c r="CL36">
        <v>2.5846930000000001</v>
      </c>
      <c r="CM36">
        <v>3.411794</v>
      </c>
      <c r="CN36">
        <v>0</v>
      </c>
      <c r="CO36">
        <v>2.0815049999999999</v>
      </c>
      <c r="CP36">
        <v>4.1268219999999998</v>
      </c>
      <c r="CQ36">
        <v>0</v>
      </c>
      <c r="CR36">
        <v>0.66037999999999997</v>
      </c>
      <c r="CS36">
        <v>2.1700729999999999</v>
      </c>
      <c r="CT36">
        <v>0</v>
      </c>
      <c r="CU36">
        <v>0</v>
      </c>
      <c r="CV36">
        <v>0.124678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68.711152999999996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289.35891700000002</v>
      </c>
      <c r="L37">
        <v>0</v>
      </c>
      <c r="M37">
        <v>91.086349999999996</v>
      </c>
      <c r="N37">
        <v>116.43328099999999</v>
      </c>
      <c r="O37">
        <v>61.025694999999999</v>
      </c>
      <c r="P37">
        <v>134.43540400000001</v>
      </c>
      <c r="Q37">
        <v>0</v>
      </c>
      <c r="R37">
        <v>18.150396000000001</v>
      </c>
      <c r="S37">
        <v>20.919366</v>
      </c>
      <c r="T37">
        <v>0</v>
      </c>
      <c r="U37">
        <v>336.760875</v>
      </c>
      <c r="V37">
        <v>11.164510999999999</v>
      </c>
      <c r="W37">
        <v>44.775112</v>
      </c>
      <c r="X37">
        <v>132.45676800000001</v>
      </c>
      <c r="Y37">
        <v>0</v>
      </c>
      <c r="Z37">
        <v>0</v>
      </c>
      <c r="AA37">
        <v>0</v>
      </c>
      <c r="AB37">
        <v>26.044384999999998</v>
      </c>
      <c r="AC37">
        <v>9.4333580000000001</v>
      </c>
      <c r="AD37">
        <v>8.9956340000000008</v>
      </c>
      <c r="AE37">
        <v>13.937495</v>
      </c>
      <c r="AF37">
        <v>6.316408</v>
      </c>
      <c r="AG37">
        <v>40.475574000000002</v>
      </c>
      <c r="AH37">
        <v>0</v>
      </c>
      <c r="AI37">
        <v>0</v>
      </c>
      <c r="AJ37">
        <v>0</v>
      </c>
      <c r="AK37">
        <v>51.018873999999997</v>
      </c>
      <c r="AL37">
        <v>11.2133</v>
      </c>
      <c r="AM37">
        <v>0</v>
      </c>
      <c r="AN37">
        <v>0.67499799999999999</v>
      </c>
      <c r="AO37">
        <v>6.5253300000000003</v>
      </c>
      <c r="AP37">
        <v>8.6531549999999999</v>
      </c>
      <c r="AQ37">
        <v>0</v>
      </c>
      <c r="AR37">
        <v>3.1960799999999998</v>
      </c>
      <c r="AS37">
        <v>10.12532</v>
      </c>
      <c r="AT37">
        <v>14.471912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68.496475000000004</v>
      </c>
      <c r="BA37">
        <f t="shared" si="1"/>
        <v>1536.1449729999997</v>
      </c>
      <c r="BD37">
        <v>6.58</v>
      </c>
      <c r="BE37">
        <v>1.79</v>
      </c>
      <c r="BF37">
        <v>2.09</v>
      </c>
      <c r="BG37">
        <v>1.67</v>
      </c>
      <c r="BH37">
        <v>6.01</v>
      </c>
      <c r="BI37">
        <v>0.56000000000000005</v>
      </c>
      <c r="BJ37">
        <v>1.31</v>
      </c>
      <c r="BK37">
        <v>1.2</v>
      </c>
      <c r="BL37">
        <v>0.76</v>
      </c>
      <c r="BM37">
        <v>0.08</v>
      </c>
      <c r="BN37">
        <v>3.4</v>
      </c>
      <c r="BO37">
        <v>1.82</v>
      </c>
      <c r="BP37">
        <v>0.25</v>
      </c>
      <c r="BQ37">
        <v>1.91</v>
      </c>
      <c r="BR37">
        <v>2.1</v>
      </c>
      <c r="BS37">
        <v>0.91</v>
      </c>
      <c r="BT37">
        <v>2.7919710000000002</v>
      </c>
      <c r="BU37">
        <v>1.300942</v>
      </c>
      <c r="BV37">
        <v>2.3678439999999998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5.1517249999999999</v>
      </c>
      <c r="CK37">
        <v>1.7849489999999999</v>
      </c>
      <c r="CL37">
        <v>2.5846930000000001</v>
      </c>
      <c r="CM37">
        <v>3.411794</v>
      </c>
      <c r="CN37">
        <v>0</v>
      </c>
      <c r="CO37">
        <v>2.0815049999999999</v>
      </c>
      <c r="CP37">
        <v>4.1268219999999998</v>
      </c>
      <c r="CQ37">
        <v>0</v>
      </c>
      <c r="CR37">
        <v>0.66037999999999997</v>
      </c>
      <c r="CS37">
        <v>2.1700729999999999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68.496475000000004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289.35891700000002</v>
      </c>
      <c r="L38">
        <v>0</v>
      </c>
      <c r="M38">
        <v>91.086349999999996</v>
      </c>
      <c r="N38">
        <v>116.43328099999999</v>
      </c>
      <c r="O38">
        <v>61.025694999999999</v>
      </c>
      <c r="P38">
        <v>134.43540400000001</v>
      </c>
      <c r="Q38">
        <v>0</v>
      </c>
      <c r="R38">
        <v>18.150396000000001</v>
      </c>
      <c r="S38">
        <v>20.919366</v>
      </c>
      <c r="T38">
        <v>0</v>
      </c>
      <c r="U38">
        <v>336.760875</v>
      </c>
      <c r="V38">
        <v>11.164858000000001</v>
      </c>
      <c r="W38">
        <v>44.775112</v>
      </c>
      <c r="X38">
        <v>132.45676800000001</v>
      </c>
      <c r="Y38">
        <v>0</v>
      </c>
      <c r="Z38">
        <v>0</v>
      </c>
      <c r="AA38">
        <v>0</v>
      </c>
      <c r="AB38">
        <v>12.95609</v>
      </c>
      <c r="AC38">
        <v>9.4333580000000001</v>
      </c>
      <c r="AD38">
        <v>8.9956340000000008</v>
      </c>
      <c r="AE38">
        <v>0</v>
      </c>
      <c r="AF38">
        <v>6.316408</v>
      </c>
      <c r="AG38">
        <v>40.475574000000002</v>
      </c>
      <c r="AH38">
        <v>0</v>
      </c>
      <c r="AI38">
        <v>0</v>
      </c>
      <c r="AJ38">
        <v>0</v>
      </c>
      <c r="AK38">
        <v>51.018873999999997</v>
      </c>
      <c r="AL38">
        <v>11.2133</v>
      </c>
      <c r="AM38">
        <v>0</v>
      </c>
      <c r="AN38">
        <v>0.67499799999999999</v>
      </c>
      <c r="AO38">
        <v>6.5253300000000003</v>
      </c>
      <c r="AP38">
        <v>9.2712380000000003</v>
      </c>
      <c r="AQ38">
        <v>0</v>
      </c>
      <c r="AR38">
        <v>3.1960799999999998</v>
      </c>
      <c r="AS38">
        <v>10.12532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68.496475000000004</v>
      </c>
      <c r="BA38">
        <f t="shared" si="1"/>
        <v>1509.737613</v>
      </c>
      <c r="BD38">
        <v>6.58</v>
      </c>
      <c r="BE38">
        <v>1.79</v>
      </c>
      <c r="BF38">
        <v>2.09</v>
      </c>
      <c r="BG38">
        <v>1.67</v>
      </c>
      <c r="BH38">
        <v>6.01</v>
      </c>
      <c r="BI38">
        <v>0.56000000000000005</v>
      </c>
      <c r="BJ38">
        <v>1.31</v>
      </c>
      <c r="BK38">
        <v>1.2</v>
      </c>
      <c r="BL38">
        <v>0.76</v>
      </c>
      <c r="BM38">
        <v>0.08</v>
      </c>
      <c r="BN38">
        <v>3.4</v>
      </c>
      <c r="BO38">
        <v>1.82</v>
      </c>
      <c r="BP38">
        <v>0.25</v>
      </c>
      <c r="BQ38">
        <v>1.91</v>
      </c>
      <c r="BR38">
        <v>2.1</v>
      </c>
      <c r="BS38">
        <v>0.91</v>
      </c>
      <c r="BT38">
        <v>2.7919710000000002</v>
      </c>
      <c r="BU38">
        <v>1.300942</v>
      </c>
      <c r="BV38">
        <v>2.3678439999999998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5.1517249999999999</v>
      </c>
      <c r="CK38">
        <v>1.7849489999999999</v>
      </c>
      <c r="CL38">
        <v>2.5846930000000001</v>
      </c>
      <c r="CM38">
        <v>3.411794</v>
      </c>
      <c r="CN38">
        <v>0</v>
      </c>
      <c r="CO38">
        <v>2.0815049999999999</v>
      </c>
      <c r="CP38">
        <v>4.1268219999999998</v>
      </c>
      <c r="CQ38">
        <v>0</v>
      </c>
      <c r="CR38">
        <v>0.66037999999999997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68.496475000000004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288.972917</v>
      </c>
      <c r="L39">
        <v>0</v>
      </c>
      <c r="M39">
        <v>91.086349999999996</v>
      </c>
      <c r="N39">
        <v>116.43328099999999</v>
      </c>
      <c r="O39">
        <v>61.025694999999999</v>
      </c>
      <c r="P39">
        <v>134.43540400000001</v>
      </c>
      <c r="Q39">
        <v>0</v>
      </c>
      <c r="R39">
        <v>18.150396000000001</v>
      </c>
      <c r="S39">
        <v>20.919366</v>
      </c>
      <c r="T39">
        <v>0</v>
      </c>
      <c r="U39">
        <v>336.760875</v>
      </c>
      <c r="V39">
        <v>11.066255999999999</v>
      </c>
      <c r="W39">
        <v>44.775112</v>
      </c>
      <c r="X39">
        <v>132.45676800000001</v>
      </c>
      <c r="Y39">
        <v>0</v>
      </c>
      <c r="Z39">
        <v>0</v>
      </c>
      <c r="AA39">
        <v>0</v>
      </c>
      <c r="AB39">
        <v>12.95609</v>
      </c>
      <c r="AC39">
        <v>0</v>
      </c>
      <c r="AD39">
        <v>8.9956340000000008</v>
      </c>
      <c r="AE39">
        <v>0</v>
      </c>
      <c r="AF39">
        <v>0</v>
      </c>
      <c r="AG39">
        <v>40.475574000000002</v>
      </c>
      <c r="AH39">
        <v>0</v>
      </c>
      <c r="AI39">
        <v>0</v>
      </c>
      <c r="AJ39">
        <v>0</v>
      </c>
      <c r="AK39">
        <v>51.018873999999997</v>
      </c>
      <c r="AL39">
        <v>11.2133</v>
      </c>
      <c r="AM39">
        <v>0</v>
      </c>
      <c r="AN39">
        <v>0.67499799999999999</v>
      </c>
      <c r="AO39">
        <v>6.5253300000000003</v>
      </c>
      <c r="AP39">
        <v>9.2712380000000003</v>
      </c>
      <c r="AQ39">
        <v>0</v>
      </c>
      <c r="AR39">
        <v>3.1960799999999998</v>
      </c>
      <c r="AS39">
        <v>23.755559000000002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68.976474999999994</v>
      </c>
      <c r="BA39">
        <f t="shared" si="1"/>
        <v>1507.613484</v>
      </c>
      <c r="BD39">
        <v>6.99</v>
      </c>
      <c r="BE39">
        <v>1.79</v>
      </c>
      <c r="BF39">
        <v>2.09</v>
      </c>
      <c r="BG39">
        <v>1.67</v>
      </c>
      <c r="BH39">
        <v>6.08</v>
      </c>
      <c r="BI39">
        <v>0.56000000000000005</v>
      </c>
      <c r="BJ39">
        <v>1.31</v>
      </c>
      <c r="BK39">
        <v>1.2</v>
      </c>
      <c r="BL39">
        <v>0.76</v>
      </c>
      <c r="BM39">
        <v>0.08</v>
      </c>
      <c r="BN39">
        <v>3.4</v>
      </c>
      <c r="BO39">
        <v>1.82</v>
      </c>
      <c r="BP39">
        <v>0.25</v>
      </c>
      <c r="BQ39">
        <v>1.91</v>
      </c>
      <c r="BR39">
        <v>2.1</v>
      </c>
      <c r="BS39">
        <v>0.91</v>
      </c>
      <c r="BT39">
        <v>2.7919710000000002</v>
      </c>
      <c r="BU39">
        <v>1.300942</v>
      </c>
      <c r="BV39">
        <v>2.3678439999999998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5.1517249999999999</v>
      </c>
      <c r="CK39">
        <v>1.7849489999999999</v>
      </c>
      <c r="CL39">
        <v>2.5846930000000001</v>
      </c>
      <c r="CM39">
        <v>3.411794</v>
      </c>
      <c r="CN39">
        <v>0</v>
      </c>
      <c r="CO39">
        <v>2.0815049999999999</v>
      </c>
      <c r="CP39">
        <v>4.1268219999999998</v>
      </c>
      <c r="CQ39">
        <v>0</v>
      </c>
      <c r="CR39">
        <v>0.66037999999999997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68.976474999999994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288.972917</v>
      </c>
      <c r="L40">
        <v>0</v>
      </c>
      <c r="M40">
        <v>91.086349999999996</v>
      </c>
      <c r="N40">
        <v>116.43328099999999</v>
      </c>
      <c r="O40">
        <v>61.025694999999999</v>
      </c>
      <c r="P40">
        <v>134.43540400000001</v>
      </c>
      <c r="Q40">
        <v>0</v>
      </c>
      <c r="R40">
        <v>18.044246000000001</v>
      </c>
      <c r="S40">
        <v>20.851815999999999</v>
      </c>
      <c r="T40">
        <v>0</v>
      </c>
      <c r="U40">
        <v>336.760875</v>
      </c>
      <c r="V40">
        <v>11.066255999999999</v>
      </c>
      <c r="W40">
        <v>44.775112</v>
      </c>
      <c r="X40">
        <v>132.45676800000001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8.9956340000000008</v>
      </c>
      <c r="AE40">
        <v>0</v>
      </c>
      <c r="AF40">
        <v>0</v>
      </c>
      <c r="AG40">
        <v>40.475574000000002</v>
      </c>
      <c r="AH40">
        <v>0</v>
      </c>
      <c r="AI40">
        <v>0</v>
      </c>
      <c r="AJ40">
        <v>0</v>
      </c>
      <c r="AK40">
        <v>51.018873999999997</v>
      </c>
      <c r="AL40">
        <v>11.2133</v>
      </c>
      <c r="AM40">
        <v>0</v>
      </c>
      <c r="AN40">
        <v>0.67499799999999999</v>
      </c>
      <c r="AO40">
        <v>6.5253300000000003</v>
      </c>
      <c r="AP40">
        <v>9.2712380000000003</v>
      </c>
      <c r="AQ40">
        <v>0</v>
      </c>
      <c r="AR40">
        <v>51.137279999999997</v>
      </c>
      <c r="AS40">
        <v>23.755559000000002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68.976474999999994</v>
      </c>
      <c r="BA40">
        <f t="shared" si="1"/>
        <v>1542.424894</v>
      </c>
      <c r="BD40">
        <v>6.99</v>
      </c>
      <c r="BE40">
        <v>1.79</v>
      </c>
      <c r="BF40">
        <v>2.09</v>
      </c>
      <c r="BG40">
        <v>1.67</v>
      </c>
      <c r="BH40">
        <v>6.08</v>
      </c>
      <c r="BI40">
        <v>0.56000000000000005</v>
      </c>
      <c r="BJ40">
        <v>1.31</v>
      </c>
      <c r="BK40">
        <v>1.2</v>
      </c>
      <c r="BL40">
        <v>0.76</v>
      </c>
      <c r="BM40">
        <v>0.08</v>
      </c>
      <c r="BN40">
        <v>3.4</v>
      </c>
      <c r="BO40">
        <v>1.82</v>
      </c>
      <c r="BP40">
        <v>0.25</v>
      </c>
      <c r="BQ40">
        <v>1.91</v>
      </c>
      <c r="BR40">
        <v>2.1</v>
      </c>
      <c r="BS40">
        <v>0.91</v>
      </c>
      <c r="BT40">
        <v>2.7919710000000002</v>
      </c>
      <c r="BU40">
        <v>1.300942</v>
      </c>
      <c r="BV40">
        <v>2.3678439999999998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5.1517249999999999</v>
      </c>
      <c r="CK40">
        <v>1.7849489999999999</v>
      </c>
      <c r="CL40">
        <v>2.5846930000000001</v>
      </c>
      <c r="CM40">
        <v>3.411794</v>
      </c>
      <c r="CN40">
        <v>0</v>
      </c>
      <c r="CO40">
        <v>2.0815049999999999</v>
      </c>
      <c r="CP40">
        <v>4.1268219999999998</v>
      </c>
      <c r="CQ40">
        <v>0</v>
      </c>
      <c r="CR40">
        <v>0.66037999999999997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68.976474999999994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288.972917</v>
      </c>
      <c r="L41">
        <v>0</v>
      </c>
      <c r="M41">
        <v>91.086349999999996</v>
      </c>
      <c r="N41">
        <v>116.43328099999999</v>
      </c>
      <c r="O41">
        <v>61.025694999999999</v>
      </c>
      <c r="P41">
        <v>134.43540400000001</v>
      </c>
      <c r="Q41">
        <v>0</v>
      </c>
      <c r="R41">
        <v>18.044246000000001</v>
      </c>
      <c r="S41">
        <v>20.851815999999999</v>
      </c>
      <c r="T41">
        <v>0</v>
      </c>
      <c r="U41">
        <v>336.760875</v>
      </c>
      <c r="V41">
        <v>11.066223000000001</v>
      </c>
      <c r="W41">
        <v>44.775112</v>
      </c>
      <c r="X41">
        <v>132.45676800000001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8.9956340000000008</v>
      </c>
      <c r="AE41">
        <v>0</v>
      </c>
      <c r="AF41">
        <v>0</v>
      </c>
      <c r="AG41">
        <v>40.475574000000002</v>
      </c>
      <c r="AH41">
        <v>0</v>
      </c>
      <c r="AI41">
        <v>0</v>
      </c>
      <c r="AJ41">
        <v>0</v>
      </c>
      <c r="AK41">
        <v>51.018873999999997</v>
      </c>
      <c r="AL41">
        <v>11.2133</v>
      </c>
      <c r="AM41">
        <v>0</v>
      </c>
      <c r="AN41">
        <v>0.67499799999999999</v>
      </c>
      <c r="AO41">
        <v>7.6601699999999999</v>
      </c>
      <c r="AP41">
        <v>9.2712380000000003</v>
      </c>
      <c r="AQ41">
        <v>0</v>
      </c>
      <c r="AR41">
        <v>51.137279999999997</v>
      </c>
      <c r="AS41">
        <v>23.755559000000002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68.862194000000002</v>
      </c>
      <c r="BA41">
        <f t="shared" si="1"/>
        <v>1543.4454200000002</v>
      </c>
      <c r="BD41">
        <v>6.99</v>
      </c>
      <c r="BE41">
        <v>1.79</v>
      </c>
      <c r="BF41">
        <v>2.0099999999999998</v>
      </c>
      <c r="BG41">
        <v>1.67</v>
      </c>
      <c r="BH41">
        <v>6.08</v>
      </c>
      <c r="BI41">
        <v>0.56000000000000005</v>
      </c>
      <c r="BJ41">
        <v>1.31</v>
      </c>
      <c r="BK41">
        <v>1.2</v>
      </c>
      <c r="BL41">
        <v>0.76</v>
      </c>
      <c r="BM41">
        <v>0.08</v>
      </c>
      <c r="BN41">
        <v>3.4</v>
      </c>
      <c r="BO41">
        <v>1.82</v>
      </c>
      <c r="BP41">
        <v>0.25</v>
      </c>
      <c r="BQ41">
        <v>1.91</v>
      </c>
      <c r="BR41">
        <v>2.1</v>
      </c>
      <c r="BS41">
        <v>0.91</v>
      </c>
      <c r="BT41">
        <v>2.7919710000000002</v>
      </c>
      <c r="BU41">
        <v>1.300942</v>
      </c>
      <c r="BV41">
        <v>2.3335629999999998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5.1517249999999999</v>
      </c>
      <c r="CK41">
        <v>1.7849489999999999</v>
      </c>
      <c r="CL41">
        <v>2.5846930000000001</v>
      </c>
      <c r="CM41">
        <v>3.411794</v>
      </c>
      <c r="CN41">
        <v>0</v>
      </c>
      <c r="CO41">
        <v>2.0815049999999999</v>
      </c>
      <c r="CP41">
        <v>4.1268219999999998</v>
      </c>
      <c r="CQ41">
        <v>0</v>
      </c>
      <c r="CR41">
        <v>0.66037999999999997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68.862194000000002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288.972917</v>
      </c>
      <c r="L42">
        <v>0</v>
      </c>
      <c r="M42">
        <v>91.086349999999996</v>
      </c>
      <c r="N42">
        <v>116.43328099999999</v>
      </c>
      <c r="O42">
        <v>61.025694999999999</v>
      </c>
      <c r="P42">
        <v>134.43540400000001</v>
      </c>
      <c r="Q42">
        <v>0</v>
      </c>
      <c r="R42">
        <v>18.044246000000001</v>
      </c>
      <c r="S42">
        <v>20.851815999999999</v>
      </c>
      <c r="T42">
        <v>0</v>
      </c>
      <c r="U42">
        <v>336.760875</v>
      </c>
      <c r="V42">
        <v>11.066223000000001</v>
      </c>
      <c r="W42">
        <v>44.775112</v>
      </c>
      <c r="X42">
        <v>132.45676800000001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8.9956340000000008</v>
      </c>
      <c r="AE42">
        <v>0</v>
      </c>
      <c r="AF42">
        <v>0</v>
      </c>
      <c r="AG42">
        <v>40.475574000000002</v>
      </c>
      <c r="AH42">
        <v>0</v>
      </c>
      <c r="AI42">
        <v>0</v>
      </c>
      <c r="AJ42">
        <v>0</v>
      </c>
      <c r="AK42">
        <v>51.018873999999997</v>
      </c>
      <c r="AL42">
        <v>11.2133</v>
      </c>
      <c r="AM42">
        <v>0</v>
      </c>
      <c r="AN42">
        <v>0.67499799999999999</v>
      </c>
      <c r="AO42">
        <v>7.6601699999999999</v>
      </c>
      <c r="AP42">
        <v>9.2712380000000003</v>
      </c>
      <c r="AQ42">
        <v>0</v>
      </c>
      <c r="AR42">
        <v>3.1960799999999998</v>
      </c>
      <c r="AS42">
        <v>23.755559000000002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68.892194000000003</v>
      </c>
      <c r="BA42">
        <f t="shared" si="1"/>
        <v>1495.5342200000002</v>
      </c>
      <c r="BD42">
        <v>6.99</v>
      </c>
      <c r="BE42">
        <v>1.79</v>
      </c>
      <c r="BF42">
        <v>2.0099999999999998</v>
      </c>
      <c r="BG42">
        <v>1.67</v>
      </c>
      <c r="BH42">
        <v>6.08</v>
      </c>
      <c r="BI42">
        <v>0.57999999999999996</v>
      </c>
      <c r="BJ42">
        <v>1.32</v>
      </c>
      <c r="BK42">
        <v>1.2</v>
      </c>
      <c r="BL42">
        <v>0.76</v>
      </c>
      <c r="BM42">
        <v>0.08</v>
      </c>
      <c r="BN42">
        <v>3.4</v>
      </c>
      <c r="BO42">
        <v>1.82</v>
      </c>
      <c r="BP42">
        <v>0.25</v>
      </c>
      <c r="BQ42">
        <v>1.91</v>
      </c>
      <c r="BR42">
        <v>2.1</v>
      </c>
      <c r="BS42">
        <v>0.91</v>
      </c>
      <c r="BT42">
        <v>2.7919710000000002</v>
      </c>
      <c r="BU42">
        <v>1.300942</v>
      </c>
      <c r="BV42">
        <v>2.3335629999999998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5.1517249999999999</v>
      </c>
      <c r="CK42">
        <v>1.7849489999999999</v>
      </c>
      <c r="CL42">
        <v>2.5846930000000001</v>
      </c>
      <c r="CM42">
        <v>3.411794</v>
      </c>
      <c r="CN42">
        <v>0</v>
      </c>
      <c r="CO42">
        <v>2.0815049999999999</v>
      </c>
      <c r="CP42">
        <v>4.1268219999999998</v>
      </c>
      <c r="CQ42">
        <v>0</v>
      </c>
      <c r="CR42">
        <v>0.66037999999999997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68.892194000000003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288.972917</v>
      </c>
      <c r="L43">
        <v>0</v>
      </c>
      <c r="M43">
        <v>91.086349999999996</v>
      </c>
      <c r="N43">
        <v>116.43328099999999</v>
      </c>
      <c r="O43">
        <v>61.025694999999999</v>
      </c>
      <c r="P43">
        <v>134.43540400000001</v>
      </c>
      <c r="Q43">
        <v>0</v>
      </c>
      <c r="R43">
        <v>18.044246000000001</v>
      </c>
      <c r="S43">
        <v>20.851815999999999</v>
      </c>
      <c r="T43">
        <v>0</v>
      </c>
      <c r="U43">
        <v>336.760875</v>
      </c>
      <c r="V43">
        <v>11.066238999999999</v>
      </c>
      <c r="W43">
        <v>44.775112</v>
      </c>
      <c r="X43">
        <v>132.45676800000001</v>
      </c>
      <c r="Y43">
        <v>0</v>
      </c>
      <c r="Z43">
        <v>6.3244170000000004</v>
      </c>
      <c r="AA43">
        <v>0</v>
      </c>
      <c r="AB43">
        <v>0</v>
      </c>
      <c r="AC43">
        <v>0</v>
      </c>
      <c r="AD43">
        <v>8.9956340000000008</v>
      </c>
      <c r="AE43">
        <v>0</v>
      </c>
      <c r="AF43">
        <v>0</v>
      </c>
      <c r="AG43">
        <v>40.475574000000002</v>
      </c>
      <c r="AH43">
        <v>0</v>
      </c>
      <c r="AI43">
        <v>0</v>
      </c>
      <c r="AJ43">
        <v>0</v>
      </c>
      <c r="AK43">
        <v>51.018873999999997</v>
      </c>
      <c r="AL43">
        <v>11.2133</v>
      </c>
      <c r="AM43">
        <v>0</v>
      </c>
      <c r="AN43">
        <v>0.67499799999999999</v>
      </c>
      <c r="AO43">
        <v>7.6601699999999999</v>
      </c>
      <c r="AP43">
        <v>9.2712380000000003</v>
      </c>
      <c r="AQ43">
        <v>0</v>
      </c>
      <c r="AR43">
        <v>3.1960799999999998</v>
      </c>
      <c r="AS43">
        <v>10.12532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68.892194000000003</v>
      </c>
      <c r="BA43">
        <f t="shared" si="1"/>
        <v>1488.2284140000004</v>
      </c>
      <c r="BD43">
        <v>6.99</v>
      </c>
      <c r="BE43">
        <v>1.79</v>
      </c>
      <c r="BF43">
        <v>2.0099999999999998</v>
      </c>
      <c r="BG43">
        <v>1.67</v>
      </c>
      <c r="BH43">
        <v>6.08</v>
      </c>
      <c r="BI43">
        <v>0.57999999999999996</v>
      </c>
      <c r="BJ43">
        <v>1.32</v>
      </c>
      <c r="BK43">
        <v>1.2</v>
      </c>
      <c r="BL43">
        <v>0.76</v>
      </c>
      <c r="BM43">
        <v>0.08</v>
      </c>
      <c r="BN43">
        <v>3.4</v>
      </c>
      <c r="BO43">
        <v>1.82</v>
      </c>
      <c r="BP43">
        <v>0.25</v>
      </c>
      <c r="BQ43">
        <v>1.91</v>
      </c>
      <c r="BR43">
        <v>2.1</v>
      </c>
      <c r="BS43">
        <v>0.91</v>
      </c>
      <c r="BT43">
        <v>2.7919710000000002</v>
      </c>
      <c r="BU43">
        <v>1.300942</v>
      </c>
      <c r="BV43">
        <v>2.3335629999999998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5.1517249999999999</v>
      </c>
      <c r="CK43">
        <v>1.7849489999999999</v>
      </c>
      <c r="CL43">
        <v>2.5846930000000001</v>
      </c>
      <c r="CM43">
        <v>3.411794</v>
      </c>
      <c r="CN43">
        <v>0</v>
      </c>
      <c r="CO43">
        <v>2.0815049999999999</v>
      </c>
      <c r="CP43">
        <v>4.1268219999999998</v>
      </c>
      <c r="CQ43">
        <v>0</v>
      </c>
      <c r="CR43">
        <v>0.66037999999999997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68.892194000000003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288.972917</v>
      </c>
      <c r="L44">
        <v>0</v>
      </c>
      <c r="M44">
        <v>91.086349999999996</v>
      </c>
      <c r="N44">
        <v>116.43328099999999</v>
      </c>
      <c r="O44">
        <v>61.025694999999999</v>
      </c>
      <c r="P44">
        <v>134.43540400000001</v>
      </c>
      <c r="Q44">
        <v>0</v>
      </c>
      <c r="R44">
        <v>18.044246000000001</v>
      </c>
      <c r="S44">
        <v>20.851815999999999</v>
      </c>
      <c r="T44">
        <v>0</v>
      </c>
      <c r="U44">
        <v>336.760875</v>
      </c>
      <c r="V44">
        <v>11.066238999999999</v>
      </c>
      <c r="W44">
        <v>44.775112</v>
      </c>
      <c r="X44">
        <v>132.45676800000001</v>
      </c>
      <c r="Y44">
        <v>0</v>
      </c>
      <c r="Z44">
        <v>14.861000000000001</v>
      </c>
      <c r="AA44">
        <v>0</v>
      </c>
      <c r="AB44">
        <v>0</v>
      </c>
      <c r="AC44">
        <v>0</v>
      </c>
      <c r="AD44">
        <v>8.9956340000000008</v>
      </c>
      <c r="AE44">
        <v>0</v>
      </c>
      <c r="AF44">
        <v>0</v>
      </c>
      <c r="AG44">
        <v>40.475574000000002</v>
      </c>
      <c r="AH44">
        <v>0</v>
      </c>
      <c r="AI44">
        <v>0</v>
      </c>
      <c r="AJ44">
        <v>0</v>
      </c>
      <c r="AK44">
        <v>51.018873999999997</v>
      </c>
      <c r="AL44">
        <v>11.2133</v>
      </c>
      <c r="AM44">
        <v>0</v>
      </c>
      <c r="AN44">
        <v>0.67499799999999999</v>
      </c>
      <c r="AO44">
        <v>7.6601699999999999</v>
      </c>
      <c r="AP44">
        <v>9.2712380000000003</v>
      </c>
      <c r="AQ44">
        <v>0</v>
      </c>
      <c r="AR44">
        <v>3.1960799999999998</v>
      </c>
      <c r="AS44">
        <v>10.12532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69.032194000000004</v>
      </c>
      <c r="BA44">
        <f t="shared" si="1"/>
        <v>1496.9049970000005</v>
      </c>
      <c r="BD44">
        <v>6.99</v>
      </c>
      <c r="BE44">
        <v>1.79</v>
      </c>
      <c r="BF44">
        <v>2.09</v>
      </c>
      <c r="BG44">
        <v>1.67</v>
      </c>
      <c r="BH44">
        <v>6.08</v>
      </c>
      <c r="BI44">
        <v>0.59</v>
      </c>
      <c r="BJ44">
        <v>1.37</v>
      </c>
      <c r="BK44">
        <v>1.2</v>
      </c>
      <c r="BL44">
        <v>0.76</v>
      </c>
      <c r="BM44">
        <v>0.08</v>
      </c>
      <c r="BN44">
        <v>3.4</v>
      </c>
      <c r="BO44">
        <v>1.82</v>
      </c>
      <c r="BP44">
        <v>0.25</v>
      </c>
      <c r="BQ44">
        <v>1.91</v>
      </c>
      <c r="BR44">
        <v>2.1</v>
      </c>
      <c r="BS44">
        <v>0.91</v>
      </c>
      <c r="BT44">
        <v>2.7919710000000002</v>
      </c>
      <c r="BU44">
        <v>1.300942</v>
      </c>
      <c r="BV44">
        <v>2.3335629999999998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5.1517249999999999</v>
      </c>
      <c r="CK44">
        <v>1.7849489999999999</v>
      </c>
      <c r="CL44">
        <v>2.5846930000000001</v>
      </c>
      <c r="CM44">
        <v>3.411794</v>
      </c>
      <c r="CN44">
        <v>0</v>
      </c>
      <c r="CO44">
        <v>2.0815049999999999</v>
      </c>
      <c r="CP44">
        <v>4.1268219999999998</v>
      </c>
      <c r="CQ44">
        <v>0</v>
      </c>
      <c r="CR44">
        <v>0.66037999999999997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69.032194000000004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288.972917</v>
      </c>
      <c r="L45">
        <v>0</v>
      </c>
      <c r="M45">
        <v>91.086349999999996</v>
      </c>
      <c r="N45">
        <v>116.43328099999999</v>
      </c>
      <c r="O45">
        <v>61.025694999999999</v>
      </c>
      <c r="P45">
        <v>134.43540400000001</v>
      </c>
      <c r="Q45">
        <v>0</v>
      </c>
      <c r="R45">
        <v>18.044246000000001</v>
      </c>
      <c r="S45">
        <v>20.851815999999999</v>
      </c>
      <c r="T45">
        <v>0</v>
      </c>
      <c r="U45">
        <v>336.760875</v>
      </c>
      <c r="V45">
        <v>12.506518</v>
      </c>
      <c r="W45">
        <v>44.775112</v>
      </c>
      <c r="X45">
        <v>132.45676800000001</v>
      </c>
      <c r="Y45">
        <v>0</v>
      </c>
      <c r="Z45">
        <v>15.922499999999999</v>
      </c>
      <c r="AA45">
        <v>0</v>
      </c>
      <c r="AB45">
        <v>0</v>
      </c>
      <c r="AC45">
        <v>0</v>
      </c>
      <c r="AD45">
        <v>8.9956340000000008</v>
      </c>
      <c r="AE45">
        <v>0</v>
      </c>
      <c r="AF45">
        <v>0</v>
      </c>
      <c r="AG45">
        <v>40.475574000000002</v>
      </c>
      <c r="AH45">
        <v>0</v>
      </c>
      <c r="AI45">
        <v>0</v>
      </c>
      <c r="AJ45">
        <v>0</v>
      </c>
      <c r="AK45">
        <v>51.018873999999997</v>
      </c>
      <c r="AL45">
        <v>11.2133</v>
      </c>
      <c r="AM45">
        <v>0</v>
      </c>
      <c r="AN45">
        <v>0.67499799999999999</v>
      </c>
      <c r="AO45">
        <v>7.6601699999999999</v>
      </c>
      <c r="AP45">
        <v>9.2712380000000003</v>
      </c>
      <c r="AQ45">
        <v>0</v>
      </c>
      <c r="AR45">
        <v>3.1960799999999998</v>
      </c>
      <c r="AS45">
        <v>5.1924720000000004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69.032194000000004</v>
      </c>
      <c r="BA45">
        <f t="shared" si="1"/>
        <v>1494.4739279999999</v>
      </c>
      <c r="BD45">
        <v>6.99</v>
      </c>
      <c r="BE45">
        <v>1.79</v>
      </c>
      <c r="BF45">
        <v>2.09</v>
      </c>
      <c r="BG45">
        <v>1.67</v>
      </c>
      <c r="BH45">
        <v>6.08</v>
      </c>
      <c r="BI45">
        <v>0.59</v>
      </c>
      <c r="BJ45">
        <v>1.37</v>
      </c>
      <c r="BK45">
        <v>1.2</v>
      </c>
      <c r="BL45">
        <v>0.76</v>
      </c>
      <c r="BM45">
        <v>0.08</v>
      </c>
      <c r="BN45">
        <v>3.4</v>
      </c>
      <c r="BO45">
        <v>1.82</v>
      </c>
      <c r="BP45">
        <v>0.25</v>
      </c>
      <c r="BQ45">
        <v>1.91</v>
      </c>
      <c r="BR45">
        <v>2.1</v>
      </c>
      <c r="BS45">
        <v>0.91</v>
      </c>
      <c r="BT45">
        <v>2.7919710000000002</v>
      </c>
      <c r="BU45">
        <v>1.300942</v>
      </c>
      <c r="BV45">
        <v>2.3335629999999998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5.1517249999999999</v>
      </c>
      <c r="CK45">
        <v>1.7849489999999999</v>
      </c>
      <c r="CL45">
        <v>2.5846930000000001</v>
      </c>
      <c r="CM45">
        <v>3.411794</v>
      </c>
      <c r="CN45">
        <v>0</v>
      </c>
      <c r="CO45">
        <v>2.0815049999999999</v>
      </c>
      <c r="CP45">
        <v>4.1268219999999998</v>
      </c>
      <c r="CQ45">
        <v>0</v>
      </c>
      <c r="CR45">
        <v>0.66037999999999997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69.032194000000004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288.972917</v>
      </c>
      <c r="L46">
        <v>0</v>
      </c>
      <c r="M46">
        <v>91.086349999999996</v>
      </c>
      <c r="N46">
        <v>116.43328099999999</v>
      </c>
      <c r="O46">
        <v>61.025694999999999</v>
      </c>
      <c r="P46">
        <v>134.43540400000001</v>
      </c>
      <c r="Q46">
        <v>0</v>
      </c>
      <c r="R46">
        <v>18.044246000000001</v>
      </c>
      <c r="S46">
        <v>20.851815999999999</v>
      </c>
      <c r="T46">
        <v>0</v>
      </c>
      <c r="U46">
        <v>336.760875</v>
      </c>
      <c r="V46">
        <v>12.506518</v>
      </c>
      <c r="W46">
        <v>44.775112</v>
      </c>
      <c r="X46">
        <v>132.45676800000001</v>
      </c>
      <c r="Y46">
        <v>0</v>
      </c>
      <c r="Z46">
        <v>16.984000000000002</v>
      </c>
      <c r="AA46">
        <v>0</v>
      </c>
      <c r="AB46">
        <v>0</v>
      </c>
      <c r="AC46">
        <v>0</v>
      </c>
      <c r="AD46">
        <v>8.9956340000000008</v>
      </c>
      <c r="AE46">
        <v>0</v>
      </c>
      <c r="AF46">
        <v>0</v>
      </c>
      <c r="AG46">
        <v>40.475574000000002</v>
      </c>
      <c r="AH46">
        <v>0</v>
      </c>
      <c r="AI46">
        <v>0</v>
      </c>
      <c r="AJ46">
        <v>0</v>
      </c>
      <c r="AK46">
        <v>51.018873999999997</v>
      </c>
      <c r="AL46">
        <v>11.2133</v>
      </c>
      <c r="AM46">
        <v>0</v>
      </c>
      <c r="AN46">
        <v>0.67499799999999999</v>
      </c>
      <c r="AO46">
        <v>7.6601699999999999</v>
      </c>
      <c r="AP46">
        <v>9.2712380000000003</v>
      </c>
      <c r="AQ46">
        <v>0</v>
      </c>
      <c r="AR46">
        <v>3.1960799999999998</v>
      </c>
      <c r="AS46">
        <v>5.1924720000000004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69.032194000000004</v>
      </c>
      <c r="BA46">
        <f t="shared" si="1"/>
        <v>1495.5354280000001</v>
      </c>
      <c r="BD46">
        <v>6.99</v>
      </c>
      <c r="BE46">
        <v>1.79</v>
      </c>
      <c r="BF46">
        <v>2.09</v>
      </c>
      <c r="BG46">
        <v>1.67</v>
      </c>
      <c r="BH46">
        <v>6.08</v>
      </c>
      <c r="BI46">
        <v>0.59</v>
      </c>
      <c r="BJ46">
        <v>1.37</v>
      </c>
      <c r="BK46">
        <v>1.2</v>
      </c>
      <c r="BL46">
        <v>0.76</v>
      </c>
      <c r="BM46">
        <v>0.08</v>
      </c>
      <c r="BN46">
        <v>3.4</v>
      </c>
      <c r="BO46">
        <v>1.82</v>
      </c>
      <c r="BP46">
        <v>0.25</v>
      </c>
      <c r="BQ46">
        <v>1.91</v>
      </c>
      <c r="BR46">
        <v>2.1</v>
      </c>
      <c r="BS46">
        <v>0.91</v>
      </c>
      <c r="BT46">
        <v>2.7919710000000002</v>
      </c>
      <c r="BU46">
        <v>1.300942</v>
      </c>
      <c r="BV46">
        <v>2.3335629999999998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5.1517249999999999</v>
      </c>
      <c r="CK46">
        <v>1.7849489999999999</v>
      </c>
      <c r="CL46">
        <v>2.5846930000000001</v>
      </c>
      <c r="CM46">
        <v>3.411794</v>
      </c>
      <c r="CN46">
        <v>0</v>
      </c>
      <c r="CO46">
        <v>2.0815049999999999</v>
      </c>
      <c r="CP46">
        <v>4.1268219999999998</v>
      </c>
      <c r="CQ46">
        <v>0</v>
      </c>
      <c r="CR46">
        <v>0.66037999999999997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69.032194000000004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326.77196700000002</v>
      </c>
      <c r="L47">
        <v>0</v>
      </c>
      <c r="M47">
        <v>91.086349999999996</v>
      </c>
      <c r="N47">
        <v>116.43328099999999</v>
      </c>
      <c r="O47">
        <v>61.025694999999999</v>
      </c>
      <c r="P47">
        <v>134.43540400000001</v>
      </c>
      <c r="Q47">
        <v>0</v>
      </c>
      <c r="R47">
        <v>18.044246000000001</v>
      </c>
      <c r="S47">
        <v>20.851815999999999</v>
      </c>
      <c r="T47">
        <v>0</v>
      </c>
      <c r="U47">
        <v>336.760875</v>
      </c>
      <c r="V47">
        <v>12.536356</v>
      </c>
      <c r="W47">
        <v>44.775112</v>
      </c>
      <c r="X47">
        <v>132.45676800000001</v>
      </c>
      <c r="Y47">
        <v>0</v>
      </c>
      <c r="Z47">
        <v>6.3244170000000004</v>
      </c>
      <c r="AA47">
        <v>0</v>
      </c>
      <c r="AB47">
        <v>0</v>
      </c>
      <c r="AC47">
        <v>0</v>
      </c>
      <c r="AD47">
        <v>8.9956340000000008</v>
      </c>
      <c r="AE47">
        <v>0</v>
      </c>
      <c r="AF47">
        <v>0</v>
      </c>
      <c r="AG47">
        <v>40.475574000000002</v>
      </c>
      <c r="AH47">
        <v>0</v>
      </c>
      <c r="AI47">
        <v>0</v>
      </c>
      <c r="AJ47">
        <v>0</v>
      </c>
      <c r="AK47">
        <v>51.018873999999997</v>
      </c>
      <c r="AL47">
        <v>22.426600000000001</v>
      </c>
      <c r="AM47">
        <v>0</v>
      </c>
      <c r="AN47">
        <v>0.69374800000000003</v>
      </c>
      <c r="AO47">
        <v>7.6601699999999999</v>
      </c>
      <c r="AP47">
        <v>12.361649999999999</v>
      </c>
      <c r="AQ47">
        <v>0</v>
      </c>
      <c r="AR47">
        <v>3.1960799999999998</v>
      </c>
      <c r="AS47">
        <v>5.1924720000000004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68.952194000000006</v>
      </c>
      <c r="BA47">
        <f t="shared" si="1"/>
        <v>1536.9471950000004</v>
      </c>
      <c r="BD47">
        <v>6.99</v>
      </c>
      <c r="BE47">
        <v>1.79</v>
      </c>
      <c r="BF47">
        <v>2.0099999999999998</v>
      </c>
      <c r="BG47">
        <v>1.67</v>
      </c>
      <c r="BH47">
        <v>6.08</v>
      </c>
      <c r="BI47">
        <v>0.59</v>
      </c>
      <c r="BJ47">
        <v>1.37</v>
      </c>
      <c r="BK47">
        <v>1.2</v>
      </c>
      <c r="BL47">
        <v>0.76</v>
      </c>
      <c r="BM47">
        <v>0.08</v>
      </c>
      <c r="BN47">
        <v>3.4</v>
      </c>
      <c r="BO47">
        <v>1.82</v>
      </c>
      <c r="BP47">
        <v>0.25</v>
      </c>
      <c r="BQ47">
        <v>1.91</v>
      </c>
      <c r="BR47">
        <v>2.1</v>
      </c>
      <c r="BS47">
        <v>0.91</v>
      </c>
      <c r="BT47">
        <v>2.7919710000000002</v>
      </c>
      <c r="BU47">
        <v>1.300942</v>
      </c>
      <c r="BV47">
        <v>2.3335629999999998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5.1517249999999999</v>
      </c>
      <c r="CK47">
        <v>1.7849489999999999</v>
      </c>
      <c r="CL47">
        <v>2.5846930000000001</v>
      </c>
      <c r="CM47">
        <v>3.411794</v>
      </c>
      <c r="CN47">
        <v>0</v>
      </c>
      <c r="CO47">
        <v>2.0815049999999999</v>
      </c>
      <c r="CP47">
        <v>4.1268219999999998</v>
      </c>
      <c r="CQ47">
        <v>0</v>
      </c>
      <c r="CR47">
        <v>0.66037999999999997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68.952194000000006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326.77196700000002</v>
      </c>
      <c r="L48">
        <v>0</v>
      </c>
      <c r="M48">
        <v>91.086349999999996</v>
      </c>
      <c r="N48">
        <v>116.43328099999999</v>
      </c>
      <c r="O48">
        <v>61.025694999999999</v>
      </c>
      <c r="P48">
        <v>134.43540400000001</v>
      </c>
      <c r="Q48">
        <v>0</v>
      </c>
      <c r="R48">
        <v>18.044246000000001</v>
      </c>
      <c r="S48">
        <v>20.851815999999999</v>
      </c>
      <c r="T48">
        <v>0</v>
      </c>
      <c r="U48">
        <v>336.760875</v>
      </c>
      <c r="V48">
        <v>12.536356</v>
      </c>
      <c r="W48">
        <v>44.775112</v>
      </c>
      <c r="X48">
        <v>132.45676800000001</v>
      </c>
      <c r="Y48">
        <v>0</v>
      </c>
      <c r="Z48">
        <v>6.3244170000000004</v>
      </c>
      <c r="AA48">
        <v>0</v>
      </c>
      <c r="AB48">
        <v>0</v>
      </c>
      <c r="AC48">
        <v>0</v>
      </c>
      <c r="AD48">
        <v>8.9956340000000008</v>
      </c>
      <c r="AE48">
        <v>0</v>
      </c>
      <c r="AF48">
        <v>0</v>
      </c>
      <c r="AG48">
        <v>40.475574000000002</v>
      </c>
      <c r="AH48">
        <v>0</v>
      </c>
      <c r="AI48">
        <v>0</v>
      </c>
      <c r="AJ48">
        <v>0</v>
      </c>
      <c r="AK48">
        <v>51.018873999999997</v>
      </c>
      <c r="AL48">
        <v>65.037139999999994</v>
      </c>
      <c r="AM48">
        <v>0</v>
      </c>
      <c r="AN48">
        <v>0.69374800000000003</v>
      </c>
      <c r="AO48">
        <v>7.6601699999999999</v>
      </c>
      <c r="AP48">
        <v>12.361649999999999</v>
      </c>
      <c r="AQ48">
        <v>0</v>
      </c>
      <c r="AR48">
        <v>3.1960799999999998</v>
      </c>
      <c r="AS48">
        <v>5.1924720000000004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68.952194000000006</v>
      </c>
      <c r="BA48">
        <f t="shared" si="1"/>
        <v>1579.5577350000003</v>
      </c>
      <c r="BD48">
        <v>6.99</v>
      </c>
      <c r="BE48">
        <v>1.79</v>
      </c>
      <c r="BF48">
        <v>2.0099999999999998</v>
      </c>
      <c r="BG48">
        <v>1.67</v>
      </c>
      <c r="BH48">
        <v>6.08</v>
      </c>
      <c r="BI48">
        <v>0.59</v>
      </c>
      <c r="BJ48">
        <v>1.37</v>
      </c>
      <c r="BK48">
        <v>1.2</v>
      </c>
      <c r="BL48">
        <v>0.76</v>
      </c>
      <c r="BM48">
        <v>0.08</v>
      </c>
      <c r="BN48">
        <v>3.4</v>
      </c>
      <c r="BO48">
        <v>1.82</v>
      </c>
      <c r="BP48">
        <v>0.25</v>
      </c>
      <c r="BQ48">
        <v>1.91</v>
      </c>
      <c r="BR48">
        <v>2.1</v>
      </c>
      <c r="BS48">
        <v>0.91</v>
      </c>
      <c r="BT48">
        <v>2.7919710000000002</v>
      </c>
      <c r="BU48">
        <v>1.300942</v>
      </c>
      <c r="BV48">
        <v>2.3335629999999998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5.1517249999999999</v>
      </c>
      <c r="CK48">
        <v>1.7849489999999999</v>
      </c>
      <c r="CL48">
        <v>2.5846930000000001</v>
      </c>
      <c r="CM48">
        <v>3.411794</v>
      </c>
      <c r="CN48">
        <v>0</v>
      </c>
      <c r="CO48">
        <v>2.0815049999999999</v>
      </c>
      <c r="CP48">
        <v>4.1268219999999998</v>
      </c>
      <c r="CQ48">
        <v>0</v>
      </c>
      <c r="CR48">
        <v>0.66037999999999997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68.952194000000006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288.02721700000001</v>
      </c>
      <c r="L49">
        <v>0</v>
      </c>
      <c r="M49">
        <v>91.086349999999996</v>
      </c>
      <c r="N49">
        <v>116.43328099999999</v>
      </c>
      <c r="O49">
        <v>61.025694999999999</v>
      </c>
      <c r="P49">
        <v>134.43540400000001</v>
      </c>
      <c r="Q49">
        <v>0</v>
      </c>
      <c r="R49">
        <v>18.044246000000001</v>
      </c>
      <c r="S49">
        <v>20.851815999999999</v>
      </c>
      <c r="T49">
        <v>0</v>
      </c>
      <c r="U49">
        <v>336.760875</v>
      </c>
      <c r="V49">
        <v>13.575138000000001</v>
      </c>
      <c r="W49">
        <v>44.775112</v>
      </c>
      <c r="X49">
        <v>132.45676800000001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8.9956340000000008</v>
      </c>
      <c r="AE49">
        <v>0</v>
      </c>
      <c r="AF49">
        <v>0</v>
      </c>
      <c r="AG49">
        <v>40.475574000000002</v>
      </c>
      <c r="AH49">
        <v>0</v>
      </c>
      <c r="AI49">
        <v>0</v>
      </c>
      <c r="AJ49">
        <v>0</v>
      </c>
      <c r="AK49">
        <v>51.018873999999997</v>
      </c>
      <c r="AL49">
        <v>65.037139999999994</v>
      </c>
      <c r="AM49">
        <v>0</v>
      </c>
      <c r="AN49">
        <v>0.69374800000000003</v>
      </c>
      <c r="AO49">
        <v>7.6601699999999999</v>
      </c>
      <c r="AP49">
        <v>12.361649999999999</v>
      </c>
      <c r="AQ49">
        <v>0</v>
      </c>
      <c r="AR49">
        <v>3.1960799999999998</v>
      </c>
      <c r="AS49">
        <v>5.1924720000000004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68.952194000000006</v>
      </c>
      <c r="BA49">
        <f t="shared" si="1"/>
        <v>1535.5273500000001</v>
      </c>
      <c r="BD49">
        <v>6.99</v>
      </c>
      <c r="BE49">
        <v>1.79</v>
      </c>
      <c r="BF49">
        <v>2.0099999999999998</v>
      </c>
      <c r="BG49">
        <v>1.67</v>
      </c>
      <c r="BH49">
        <v>6.08</v>
      </c>
      <c r="BI49">
        <v>0.59</v>
      </c>
      <c r="BJ49">
        <v>1.37</v>
      </c>
      <c r="BK49">
        <v>1.2</v>
      </c>
      <c r="BL49">
        <v>0.76</v>
      </c>
      <c r="BM49">
        <v>0.08</v>
      </c>
      <c r="BN49">
        <v>3.4</v>
      </c>
      <c r="BO49">
        <v>1.82</v>
      </c>
      <c r="BP49">
        <v>0.25</v>
      </c>
      <c r="BQ49">
        <v>1.91</v>
      </c>
      <c r="BR49">
        <v>2.1</v>
      </c>
      <c r="BS49">
        <v>0.91</v>
      </c>
      <c r="BT49">
        <v>2.7919710000000002</v>
      </c>
      <c r="BU49">
        <v>1.300942</v>
      </c>
      <c r="BV49">
        <v>2.3335629999999998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5.1517249999999999</v>
      </c>
      <c r="CK49">
        <v>1.7849489999999999</v>
      </c>
      <c r="CL49">
        <v>2.5846930000000001</v>
      </c>
      <c r="CM49">
        <v>3.411794</v>
      </c>
      <c r="CN49">
        <v>0</v>
      </c>
      <c r="CO49">
        <v>2.0815049999999999</v>
      </c>
      <c r="CP49">
        <v>4.1268219999999998</v>
      </c>
      <c r="CQ49">
        <v>0</v>
      </c>
      <c r="CR49">
        <v>0.66037999999999997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68.952194000000006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288.02721700000001</v>
      </c>
      <c r="L50">
        <v>0</v>
      </c>
      <c r="M50">
        <v>91.086349999999996</v>
      </c>
      <c r="N50">
        <v>116.43328099999999</v>
      </c>
      <c r="O50">
        <v>61.025694999999999</v>
      </c>
      <c r="P50">
        <v>134.43540400000001</v>
      </c>
      <c r="Q50">
        <v>0</v>
      </c>
      <c r="R50">
        <v>18.044246000000001</v>
      </c>
      <c r="S50">
        <v>20.851815999999999</v>
      </c>
      <c r="T50">
        <v>0</v>
      </c>
      <c r="U50">
        <v>336.760875</v>
      </c>
      <c r="V50">
        <v>13.575138000000001</v>
      </c>
      <c r="W50">
        <v>44.775112</v>
      </c>
      <c r="X50">
        <v>132.45676800000001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8.9956340000000008</v>
      </c>
      <c r="AE50">
        <v>0</v>
      </c>
      <c r="AF50">
        <v>0</v>
      </c>
      <c r="AG50">
        <v>40.475574000000002</v>
      </c>
      <c r="AH50">
        <v>0</v>
      </c>
      <c r="AI50">
        <v>0</v>
      </c>
      <c r="AJ50">
        <v>0</v>
      </c>
      <c r="AK50">
        <v>51.018873999999997</v>
      </c>
      <c r="AL50">
        <v>65.037139999999994</v>
      </c>
      <c r="AM50">
        <v>0</v>
      </c>
      <c r="AN50">
        <v>0.69374800000000003</v>
      </c>
      <c r="AO50">
        <v>7.6601699999999999</v>
      </c>
      <c r="AP50">
        <v>12.361649999999999</v>
      </c>
      <c r="AQ50">
        <v>0</v>
      </c>
      <c r="AR50">
        <v>3.1960799999999998</v>
      </c>
      <c r="AS50">
        <v>5.1924720000000004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69.032194000000004</v>
      </c>
      <c r="BA50">
        <f t="shared" si="1"/>
        <v>1535.6073500000002</v>
      </c>
      <c r="BD50">
        <v>6.99</v>
      </c>
      <c r="BE50">
        <v>1.79</v>
      </c>
      <c r="BF50">
        <v>2.09</v>
      </c>
      <c r="BG50">
        <v>1.67</v>
      </c>
      <c r="BH50">
        <v>6.08</v>
      </c>
      <c r="BI50">
        <v>0.59</v>
      </c>
      <c r="BJ50">
        <v>1.37</v>
      </c>
      <c r="BK50">
        <v>1.2</v>
      </c>
      <c r="BL50">
        <v>0.76</v>
      </c>
      <c r="BM50">
        <v>0.08</v>
      </c>
      <c r="BN50">
        <v>3.4</v>
      </c>
      <c r="BO50">
        <v>1.82</v>
      </c>
      <c r="BP50">
        <v>0.25</v>
      </c>
      <c r="BQ50">
        <v>1.91</v>
      </c>
      <c r="BR50">
        <v>2.1</v>
      </c>
      <c r="BS50">
        <v>0.91</v>
      </c>
      <c r="BT50">
        <v>2.7919710000000002</v>
      </c>
      <c r="BU50">
        <v>1.300942</v>
      </c>
      <c r="BV50">
        <v>2.3335629999999998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5.1517249999999999</v>
      </c>
      <c r="CK50">
        <v>1.7849489999999999</v>
      </c>
      <c r="CL50">
        <v>2.5846930000000001</v>
      </c>
      <c r="CM50">
        <v>3.411794</v>
      </c>
      <c r="CN50">
        <v>0</v>
      </c>
      <c r="CO50">
        <v>2.0815049999999999</v>
      </c>
      <c r="CP50">
        <v>4.1268219999999998</v>
      </c>
      <c r="CQ50">
        <v>0</v>
      </c>
      <c r="CR50">
        <v>0.66037999999999997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69.032194000000004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288.02721700000001</v>
      </c>
      <c r="L51">
        <v>0</v>
      </c>
      <c r="M51">
        <v>91.086349999999996</v>
      </c>
      <c r="N51">
        <v>116.43328099999999</v>
      </c>
      <c r="O51">
        <v>61.025694999999999</v>
      </c>
      <c r="P51">
        <v>134.43540400000001</v>
      </c>
      <c r="Q51">
        <v>0</v>
      </c>
      <c r="R51">
        <v>18.044246000000001</v>
      </c>
      <c r="S51">
        <v>20.851815999999999</v>
      </c>
      <c r="T51">
        <v>0</v>
      </c>
      <c r="U51">
        <v>336.760875</v>
      </c>
      <c r="V51">
        <v>13.575138000000001</v>
      </c>
      <c r="W51">
        <v>44.775112</v>
      </c>
      <c r="X51">
        <v>132.45676800000001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8.9956340000000008</v>
      </c>
      <c r="AE51">
        <v>0</v>
      </c>
      <c r="AF51">
        <v>0</v>
      </c>
      <c r="AG51">
        <v>40.475574000000002</v>
      </c>
      <c r="AH51">
        <v>0</v>
      </c>
      <c r="AI51">
        <v>0</v>
      </c>
      <c r="AJ51">
        <v>0</v>
      </c>
      <c r="AK51">
        <v>51.018873999999997</v>
      </c>
      <c r="AL51">
        <v>65.037139999999994</v>
      </c>
      <c r="AM51">
        <v>0</v>
      </c>
      <c r="AN51">
        <v>0.69374800000000003</v>
      </c>
      <c r="AO51">
        <v>7.6601699999999999</v>
      </c>
      <c r="AP51">
        <v>12.361649999999999</v>
      </c>
      <c r="AQ51">
        <v>0</v>
      </c>
      <c r="AR51">
        <v>3.1960799999999998</v>
      </c>
      <c r="AS51">
        <v>5.1924720000000004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69.032194000000004</v>
      </c>
      <c r="BA51">
        <f t="shared" si="1"/>
        <v>1535.6073500000002</v>
      </c>
      <c r="BD51">
        <v>6.99</v>
      </c>
      <c r="BE51">
        <v>1.79</v>
      </c>
      <c r="BF51">
        <v>2.09</v>
      </c>
      <c r="BG51">
        <v>1.67</v>
      </c>
      <c r="BH51">
        <v>6.08</v>
      </c>
      <c r="BI51">
        <v>0.59</v>
      </c>
      <c r="BJ51">
        <v>1.37</v>
      </c>
      <c r="BK51">
        <v>1.2</v>
      </c>
      <c r="BL51">
        <v>0.76</v>
      </c>
      <c r="BM51">
        <v>0.08</v>
      </c>
      <c r="BN51">
        <v>3.4</v>
      </c>
      <c r="BO51">
        <v>1.82</v>
      </c>
      <c r="BP51">
        <v>0.25</v>
      </c>
      <c r="BQ51">
        <v>1.91</v>
      </c>
      <c r="BR51">
        <v>2.1</v>
      </c>
      <c r="BS51">
        <v>0.91</v>
      </c>
      <c r="BT51">
        <v>2.7919710000000002</v>
      </c>
      <c r="BU51">
        <v>1.300942</v>
      </c>
      <c r="BV51">
        <v>2.3335629999999998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5.1517249999999999</v>
      </c>
      <c r="CK51">
        <v>1.7849489999999999</v>
      </c>
      <c r="CL51">
        <v>2.5846930000000001</v>
      </c>
      <c r="CM51">
        <v>3.411794</v>
      </c>
      <c r="CN51">
        <v>0</v>
      </c>
      <c r="CO51">
        <v>2.0815049999999999</v>
      </c>
      <c r="CP51">
        <v>4.1268219999999998</v>
      </c>
      <c r="CQ51">
        <v>0</v>
      </c>
      <c r="CR51">
        <v>0.66037999999999997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69.032194000000004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288.02721700000001</v>
      </c>
      <c r="L52">
        <v>0</v>
      </c>
      <c r="M52">
        <v>91.086349999999996</v>
      </c>
      <c r="N52">
        <v>116.43328099999999</v>
      </c>
      <c r="O52">
        <v>61.025694999999999</v>
      </c>
      <c r="P52">
        <v>134.43540400000001</v>
      </c>
      <c r="Q52">
        <v>0</v>
      </c>
      <c r="R52">
        <v>18.044246000000001</v>
      </c>
      <c r="S52">
        <v>20.851815999999999</v>
      </c>
      <c r="T52">
        <v>0</v>
      </c>
      <c r="U52">
        <v>336.760875</v>
      </c>
      <c r="V52">
        <v>13.575138000000001</v>
      </c>
      <c r="W52">
        <v>44.775112</v>
      </c>
      <c r="X52">
        <v>132.45676800000001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8.9956340000000008</v>
      </c>
      <c r="AE52">
        <v>0</v>
      </c>
      <c r="AF52">
        <v>0</v>
      </c>
      <c r="AG52">
        <v>40.475574000000002</v>
      </c>
      <c r="AH52">
        <v>0</v>
      </c>
      <c r="AI52">
        <v>0</v>
      </c>
      <c r="AJ52">
        <v>0</v>
      </c>
      <c r="AK52">
        <v>51.018873999999997</v>
      </c>
      <c r="AL52">
        <v>22.426600000000001</v>
      </c>
      <c r="AM52">
        <v>0</v>
      </c>
      <c r="AN52">
        <v>0.69374800000000003</v>
      </c>
      <c r="AO52">
        <v>7.6601699999999999</v>
      </c>
      <c r="AP52">
        <v>12.361649999999999</v>
      </c>
      <c r="AQ52">
        <v>0</v>
      </c>
      <c r="AR52">
        <v>3.1960799999999998</v>
      </c>
      <c r="AS52">
        <v>5.1924720000000004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69.032194000000004</v>
      </c>
      <c r="BA52">
        <f t="shared" si="1"/>
        <v>1492.9968100000001</v>
      </c>
      <c r="BD52">
        <v>6.99</v>
      </c>
      <c r="BE52">
        <v>1.79</v>
      </c>
      <c r="BF52">
        <v>2.09</v>
      </c>
      <c r="BG52">
        <v>1.67</v>
      </c>
      <c r="BH52">
        <v>6.08</v>
      </c>
      <c r="BI52">
        <v>0.59</v>
      </c>
      <c r="BJ52">
        <v>1.37</v>
      </c>
      <c r="BK52">
        <v>1.2</v>
      </c>
      <c r="BL52">
        <v>0.76</v>
      </c>
      <c r="BM52">
        <v>0.08</v>
      </c>
      <c r="BN52">
        <v>3.4</v>
      </c>
      <c r="BO52">
        <v>1.82</v>
      </c>
      <c r="BP52">
        <v>0.25</v>
      </c>
      <c r="BQ52">
        <v>1.91</v>
      </c>
      <c r="BR52">
        <v>2.1</v>
      </c>
      <c r="BS52">
        <v>0.91</v>
      </c>
      <c r="BT52">
        <v>2.7919710000000002</v>
      </c>
      <c r="BU52">
        <v>1.300942</v>
      </c>
      <c r="BV52">
        <v>2.3335629999999998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5.1517249999999999</v>
      </c>
      <c r="CK52">
        <v>1.7849489999999999</v>
      </c>
      <c r="CL52">
        <v>2.5846930000000001</v>
      </c>
      <c r="CM52">
        <v>3.411794</v>
      </c>
      <c r="CN52">
        <v>0</v>
      </c>
      <c r="CO52">
        <v>2.0815049999999999</v>
      </c>
      <c r="CP52">
        <v>4.1268219999999998</v>
      </c>
      <c r="CQ52">
        <v>0</v>
      </c>
      <c r="CR52">
        <v>0.66037999999999997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69.032194000000004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288.02721700000001</v>
      </c>
      <c r="L53">
        <v>0</v>
      </c>
      <c r="M53">
        <v>91.086349999999996</v>
      </c>
      <c r="N53">
        <v>116.43328099999999</v>
      </c>
      <c r="O53">
        <v>61.025694999999999</v>
      </c>
      <c r="P53">
        <v>134.43540400000001</v>
      </c>
      <c r="Q53">
        <v>0</v>
      </c>
      <c r="R53">
        <v>18.044246000000001</v>
      </c>
      <c r="S53">
        <v>20.851815999999999</v>
      </c>
      <c r="T53">
        <v>0</v>
      </c>
      <c r="U53">
        <v>336.760875</v>
      </c>
      <c r="V53">
        <v>13.575138000000001</v>
      </c>
      <c r="W53">
        <v>44.775112</v>
      </c>
      <c r="X53">
        <v>132.45676800000001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8.9956340000000008</v>
      </c>
      <c r="AE53">
        <v>0</v>
      </c>
      <c r="AF53">
        <v>0</v>
      </c>
      <c r="AG53">
        <v>40.475574000000002</v>
      </c>
      <c r="AH53">
        <v>0</v>
      </c>
      <c r="AI53">
        <v>0</v>
      </c>
      <c r="AJ53">
        <v>0</v>
      </c>
      <c r="AK53">
        <v>51.018873999999997</v>
      </c>
      <c r="AL53">
        <v>11.2133</v>
      </c>
      <c r="AM53">
        <v>0</v>
      </c>
      <c r="AN53">
        <v>0.69374800000000003</v>
      </c>
      <c r="AO53">
        <v>7.6601699999999999</v>
      </c>
      <c r="AP53">
        <v>9.2712380000000003</v>
      </c>
      <c r="AQ53">
        <v>0</v>
      </c>
      <c r="AR53">
        <v>3.1960799999999998</v>
      </c>
      <c r="AS53">
        <v>5.1924720000000004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69.032194000000004</v>
      </c>
      <c r="BA53">
        <f t="shared" si="1"/>
        <v>1478.6930980000002</v>
      </c>
      <c r="BD53">
        <v>6.99</v>
      </c>
      <c r="BE53">
        <v>1.79</v>
      </c>
      <c r="BF53">
        <v>2.09</v>
      </c>
      <c r="BG53">
        <v>1.67</v>
      </c>
      <c r="BH53">
        <v>6.08</v>
      </c>
      <c r="BI53">
        <v>0.59</v>
      </c>
      <c r="BJ53">
        <v>1.37</v>
      </c>
      <c r="BK53">
        <v>1.2</v>
      </c>
      <c r="BL53">
        <v>0.76</v>
      </c>
      <c r="BM53">
        <v>0.08</v>
      </c>
      <c r="BN53">
        <v>3.4</v>
      </c>
      <c r="BO53">
        <v>1.82</v>
      </c>
      <c r="BP53">
        <v>0.25</v>
      </c>
      <c r="BQ53">
        <v>1.91</v>
      </c>
      <c r="BR53">
        <v>2.1</v>
      </c>
      <c r="BS53">
        <v>0.91</v>
      </c>
      <c r="BT53">
        <v>2.7919710000000002</v>
      </c>
      <c r="BU53">
        <v>1.300942</v>
      </c>
      <c r="BV53">
        <v>2.3335629999999998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5.1517249999999999</v>
      </c>
      <c r="CK53">
        <v>1.7849489999999999</v>
      </c>
      <c r="CL53">
        <v>2.5846930000000001</v>
      </c>
      <c r="CM53">
        <v>3.411794</v>
      </c>
      <c r="CN53">
        <v>0</v>
      </c>
      <c r="CO53">
        <v>2.0815049999999999</v>
      </c>
      <c r="CP53">
        <v>4.1268219999999998</v>
      </c>
      <c r="CQ53">
        <v>0</v>
      </c>
      <c r="CR53">
        <v>0.66037999999999997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69.032194000000004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288.02721700000001</v>
      </c>
      <c r="L54">
        <v>0</v>
      </c>
      <c r="M54">
        <v>91.086349999999996</v>
      </c>
      <c r="N54">
        <v>116.43328099999999</v>
      </c>
      <c r="O54">
        <v>61.025694999999999</v>
      </c>
      <c r="P54">
        <v>134.43540400000001</v>
      </c>
      <c r="Q54">
        <v>0</v>
      </c>
      <c r="R54">
        <v>18.044246000000001</v>
      </c>
      <c r="S54">
        <v>20.851815999999999</v>
      </c>
      <c r="T54">
        <v>0</v>
      </c>
      <c r="U54">
        <v>336.760875</v>
      </c>
      <c r="V54">
        <v>13.575138000000001</v>
      </c>
      <c r="W54">
        <v>44.775112</v>
      </c>
      <c r="X54">
        <v>132.45676800000001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8.9956340000000008</v>
      </c>
      <c r="AE54">
        <v>0</v>
      </c>
      <c r="AF54">
        <v>0</v>
      </c>
      <c r="AG54">
        <v>40.475574000000002</v>
      </c>
      <c r="AH54">
        <v>0</v>
      </c>
      <c r="AI54">
        <v>0</v>
      </c>
      <c r="AJ54">
        <v>0</v>
      </c>
      <c r="AK54">
        <v>51.018873999999997</v>
      </c>
      <c r="AL54">
        <v>11.2133</v>
      </c>
      <c r="AM54">
        <v>0</v>
      </c>
      <c r="AN54">
        <v>0.69374800000000003</v>
      </c>
      <c r="AO54">
        <v>7.6601699999999999</v>
      </c>
      <c r="AP54">
        <v>9.2712380000000003</v>
      </c>
      <c r="AQ54">
        <v>0</v>
      </c>
      <c r="AR54">
        <v>3.1960799999999998</v>
      </c>
      <c r="AS54">
        <v>5.1924720000000004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68.972194000000002</v>
      </c>
      <c r="BA54">
        <f t="shared" si="1"/>
        <v>1478.633098</v>
      </c>
      <c r="BD54">
        <v>6.99</v>
      </c>
      <c r="BE54">
        <v>1.79</v>
      </c>
      <c r="BF54">
        <v>2.09</v>
      </c>
      <c r="BG54">
        <v>1.67</v>
      </c>
      <c r="BH54">
        <v>6.08</v>
      </c>
      <c r="BI54">
        <v>0.57999999999999996</v>
      </c>
      <c r="BJ54">
        <v>1.32</v>
      </c>
      <c r="BK54">
        <v>1.2</v>
      </c>
      <c r="BL54">
        <v>0.76</v>
      </c>
      <c r="BM54">
        <v>0.08</v>
      </c>
      <c r="BN54">
        <v>3.4</v>
      </c>
      <c r="BO54">
        <v>1.82</v>
      </c>
      <c r="BP54">
        <v>0.25</v>
      </c>
      <c r="BQ54">
        <v>1.91</v>
      </c>
      <c r="BR54">
        <v>2.1</v>
      </c>
      <c r="BS54">
        <v>0.91</v>
      </c>
      <c r="BT54">
        <v>2.7919710000000002</v>
      </c>
      <c r="BU54">
        <v>1.300942</v>
      </c>
      <c r="BV54">
        <v>2.3335629999999998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5.1517249999999999</v>
      </c>
      <c r="CK54">
        <v>1.7849489999999999</v>
      </c>
      <c r="CL54">
        <v>2.5846930000000001</v>
      </c>
      <c r="CM54">
        <v>3.411794</v>
      </c>
      <c r="CN54">
        <v>0</v>
      </c>
      <c r="CO54">
        <v>2.0815049999999999</v>
      </c>
      <c r="CP54">
        <v>4.1268219999999998</v>
      </c>
      <c r="CQ54">
        <v>0</v>
      </c>
      <c r="CR54">
        <v>0.66037999999999997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68.972194000000002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288.02721700000001</v>
      </c>
      <c r="L55">
        <v>0</v>
      </c>
      <c r="M55">
        <v>91.086349999999996</v>
      </c>
      <c r="N55">
        <v>116.43328099999999</v>
      </c>
      <c r="O55">
        <v>61.025694999999999</v>
      </c>
      <c r="P55">
        <v>134.43540400000001</v>
      </c>
      <c r="Q55">
        <v>0</v>
      </c>
      <c r="R55">
        <v>9.0631839999999997</v>
      </c>
      <c r="S55">
        <v>13.328625000000001</v>
      </c>
      <c r="T55">
        <v>0</v>
      </c>
      <c r="U55">
        <v>336.760875</v>
      </c>
      <c r="V55">
        <v>14.921987</v>
      </c>
      <c r="W55">
        <v>44.775112</v>
      </c>
      <c r="X55">
        <v>132.45676800000001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8.9956340000000008</v>
      </c>
      <c r="AE55">
        <v>0</v>
      </c>
      <c r="AF55">
        <v>0</v>
      </c>
      <c r="AG55">
        <v>40.475574000000002</v>
      </c>
      <c r="AH55">
        <v>0</v>
      </c>
      <c r="AI55">
        <v>0</v>
      </c>
      <c r="AJ55">
        <v>0</v>
      </c>
      <c r="AK55">
        <v>51.018873999999997</v>
      </c>
      <c r="AL55">
        <v>11.2133</v>
      </c>
      <c r="AM55">
        <v>0</v>
      </c>
      <c r="AN55">
        <v>0.69374800000000003</v>
      </c>
      <c r="AO55">
        <v>7.6601699999999999</v>
      </c>
      <c r="AP55">
        <v>9.2712380000000003</v>
      </c>
      <c r="AQ55">
        <v>0</v>
      </c>
      <c r="AR55">
        <v>51.137279999999997</v>
      </c>
      <c r="AS55">
        <v>5.1924720000000004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68.972194000000002</v>
      </c>
      <c r="BA55">
        <f t="shared" si="1"/>
        <v>1511.416894</v>
      </c>
      <c r="BD55">
        <v>6.99</v>
      </c>
      <c r="BE55">
        <v>1.79</v>
      </c>
      <c r="BF55">
        <v>2.09</v>
      </c>
      <c r="BG55">
        <v>1.67</v>
      </c>
      <c r="BH55">
        <v>6.08</v>
      </c>
      <c r="BI55">
        <v>0.57999999999999996</v>
      </c>
      <c r="BJ55">
        <v>1.32</v>
      </c>
      <c r="BK55">
        <v>1.2</v>
      </c>
      <c r="BL55">
        <v>0.76</v>
      </c>
      <c r="BM55">
        <v>0.08</v>
      </c>
      <c r="BN55">
        <v>3.4</v>
      </c>
      <c r="BO55">
        <v>1.82</v>
      </c>
      <c r="BP55">
        <v>0.25</v>
      </c>
      <c r="BQ55">
        <v>1.91</v>
      </c>
      <c r="BR55">
        <v>2.1</v>
      </c>
      <c r="BS55">
        <v>0.91</v>
      </c>
      <c r="BT55">
        <v>2.7919710000000002</v>
      </c>
      <c r="BU55">
        <v>1.300942</v>
      </c>
      <c r="BV55">
        <v>2.3335629999999998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5.1517249999999999</v>
      </c>
      <c r="CK55">
        <v>1.7849489999999999</v>
      </c>
      <c r="CL55">
        <v>2.5846930000000001</v>
      </c>
      <c r="CM55">
        <v>3.411794</v>
      </c>
      <c r="CN55">
        <v>0</v>
      </c>
      <c r="CO55">
        <v>2.0815049999999999</v>
      </c>
      <c r="CP55">
        <v>4.1268219999999998</v>
      </c>
      <c r="CQ55">
        <v>0</v>
      </c>
      <c r="CR55">
        <v>0.66037999999999997</v>
      </c>
      <c r="CS55">
        <v>2.1700729999999999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68.972194000000002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288.02721700000001</v>
      </c>
      <c r="L56">
        <v>0</v>
      </c>
      <c r="M56">
        <v>91.086349999999996</v>
      </c>
      <c r="N56">
        <v>116.43328099999999</v>
      </c>
      <c r="O56">
        <v>61.025694999999999</v>
      </c>
      <c r="P56">
        <v>134.43540400000001</v>
      </c>
      <c r="Q56">
        <v>0</v>
      </c>
      <c r="R56">
        <v>9.0631839999999997</v>
      </c>
      <c r="S56">
        <v>10.031262999999999</v>
      </c>
      <c r="T56">
        <v>0</v>
      </c>
      <c r="U56">
        <v>336.760875</v>
      </c>
      <c r="V56">
        <v>14.921987</v>
      </c>
      <c r="W56">
        <v>44.775112</v>
      </c>
      <c r="X56">
        <v>132.45676800000001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8.9956340000000008</v>
      </c>
      <c r="AE56">
        <v>0</v>
      </c>
      <c r="AF56">
        <v>0</v>
      </c>
      <c r="AG56">
        <v>40.475574000000002</v>
      </c>
      <c r="AH56">
        <v>0</v>
      </c>
      <c r="AI56">
        <v>0</v>
      </c>
      <c r="AJ56">
        <v>0</v>
      </c>
      <c r="AK56">
        <v>51.018873999999997</v>
      </c>
      <c r="AL56">
        <v>11.2133</v>
      </c>
      <c r="AM56">
        <v>0</v>
      </c>
      <c r="AN56">
        <v>0.69374800000000003</v>
      </c>
      <c r="AO56">
        <v>7.6601699999999999</v>
      </c>
      <c r="AP56">
        <v>9.2712380000000003</v>
      </c>
      <c r="AQ56">
        <v>0</v>
      </c>
      <c r="AR56">
        <v>51.137279999999997</v>
      </c>
      <c r="AS56">
        <v>5.1924720000000004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68.972194000000002</v>
      </c>
      <c r="BA56">
        <f t="shared" si="1"/>
        <v>1508.1195319999999</v>
      </c>
      <c r="BD56">
        <v>6.99</v>
      </c>
      <c r="BE56">
        <v>1.79</v>
      </c>
      <c r="BF56">
        <v>2.09</v>
      </c>
      <c r="BG56">
        <v>1.67</v>
      </c>
      <c r="BH56">
        <v>6.08</v>
      </c>
      <c r="BI56">
        <v>0.57999999999999996</v>
      </c>
      <c r="BJ56">
        <v>1.32</v>
      </c>
      <c r="BK56">
        <v>1.2</v>
      </c>
      <c r="BL56">
        <v>0.76</v>
      </c>
      <c r="BM56">
        <v>0.08</v>
      </c>
      <c r="BN56">
        <v>3.4</v>
      </c>
      <c r="BO56">
        <v>1.82</v>
      </c>
      <c r="BP56">
        <v>0.25</v>
      </c>
      <c r="BQ56">
        <v>1.91</v>
      </c>
      <c r="BR56">
        <v>2.1</v>
      </c>
      <c r="BS56">
        <v>0.91</v>
      </c>
      <c r="BT56">
        <v>2.7919710000000002</v>
      </c>
      <c r="BU56">
        <v>1.300942</v>
      </c>
      <c r="BV56">
        <v>2.3335629999999998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5.1517249999999999</v>
      </c>
      <c r="CK56">
        <v>1.7849489999999999</v>
      </c>
      <c r="CL56">
        <v>2.5846930000000001</v>
      </c>
      <c r="CM56">
        <v>3.411794</v>
      </c>
      <c r="CN56">
        <v>0</v>
      </c>
      <c r="CO56">
        <v>2.0815049999999999</v>
      </c>
      <c r="CP56">
        <v>4.1268219999999998</v>
      </c>
      <c r="CQ56">
        <v>0</v>
      </c>
      <c r="CR56">
        <v>0.66037999999999997</v>
      </c>
      <c r="CS56">
        <v>2.1700729999999999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68.972194000000002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288.02721700000001</v>
      </c>
      <c r="L57">
        <v>0</v>
      </c>
      <c r="M57">
        <v>91.086349999999996</v>
      </c>
      <c r="N57">
        <v>116.43328099999999</v>
      </c>
      <c r="O57">
        <v>61.025694999999999</v>
      </c>
      <c r="P57">
        <v>134.43540400000001</v>
      </c>
      <c r="Q57">
        <v>0</v>
      </c>
      <c r="R57">
        <v>9.0631839999999997</v>
      </c>
      <c r="S57">
        <v>9.6751860000000001</v>
      </c>
      <c r="T57">
        <v>0</v>
      </c>
      <c r="U57">
        <v>336.760875</v>
      </c>
      <c r="V57">
        <v>14.921987</v>
      </c>
      <c r="W57">
        <v>44.775112</v>
      </c>
      <c r="X57">
        <v>132.45676800000001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8.9956340000000008</v>
      </c>
      <c r="AE57">
        <v>0</v>
      </c>
      <c r="AF57">
        <v>0</v>
      </c>
      <c r="AG57">
        <v>40.475574000000002</v>
      </c>
      <c r="AH57">
        <v>0</v>
      </c>
      <c r="AI57">
        <v>0</v>
      </c>
      <c r="AJ57">
        <v>0</v>
      </c>
      <c r="AK57">
        <v>51.018873999999997</v>
      </c>
      <c r="AL57">
        <v>11.2133</v>
      </c>
      <c r="AM57">
        <v>0</v>
      </c>
      <c r="AN57">
        <v>0.69374800000000003</v>
      </c>
      <c r="AO57">
        <v>7.6601699999999999</v>
      </c>
      <c r="AP57">
        <v>9.2712380000000003</v>
      </c>
      <c r="AQ57">
        <v>0</v>
      </c>
      <c r="AR57">
        <v>3.1960799999999998</v>
      </c>
      <c r="AS57">
        <v>5.1924720000000004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69.012194000000008</v>
      </c>
      <c r="BA57">
        <f t="shared" si="1"/>
        <v>1459.862255</v>
      </c>
      <c r="BD57">
        <v>6.99</v>
      </c>
      <c r="BE57">
        <v>1.79</v>
      </c>
      <c r="BF57">
        <v>2.13</v>
      </c>
      <c r="BG57">
        <v>1.67</v>
      </c>
      <c r="BH57">
        <v>6.08</v>
      </c>
      <c r="BI57">
        <v>0.57999999999999996</v>
      </c>
      <c r="BJ57">
        <v>1.32</v>
      </c>
      <c r="BK57">
        <v>1.2</v>
      </c>
      <c r="BL57">
        <v>0.76</v>
      </c>
      <c r="BM57">
        <v>0.08</v>
      </c>
      <c r="BN57">
        <v>3.4</v>
      </c>
      <c r="BO57">
        <v>1.82</v>
      </c>
      <c r="BP57">
        <v>0.25</v>
      </c>
      <c r="BQ57">
        <v>1.91</v>
      </c>
      <c r="BR57">
        <v>2.1</v>
      </c>
      <c r="BS57">
        <v>0.91</v>
      </c>
      <c r="BT57">
        <v>2.7919710000000002</v>
      </c>
      <c r="BU57">
        <v>1.300942</v>
      </c>
      <c r="BV57">
        <v>2.3335629999999998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5.1517249999999999</v>
      </c>
      <c r="CK57">
        <v>1.7849489999999999</v>
      </c>
      <c r="CL57">
        <v>2.5846930000000001</v>
      </c>
      <c r="CM57">
        <v>3.411794</v>
      </c>
      <c r="CN57">
        <v>0</v>
      </c>
      <c r="CO57">
        <v>2.0815049999999999</v>
      </c>
      <c r="CP57">
        <v>4.1268219999999998</v>
      </c>
      <c r="CQ57">
        <v>0</v>
      </c>
      <c r="CR57">
        <v>0.66037999999999997</v>
      </c>
      <c r="CS57">
        <v>2.1700729999999999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69.012194000000008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288.02721700000001</v>
      </c>
      <c r="L58">
        <v>0</v>
      </c>
      <c r="M58">
        <v>91.086349999999996</v>
      </c>
      <c r="N58">
        <v>116.43328099999999</v>
      </c>
      <c r="O58">
        <v>61.025694999999999</v>
      </c>
      <c r="P58">
        <v>134.43540400000001</v>
      </c>
      <c r="Q58">
        <v>0</v>
      </c>
      <c r="R58">
        <v>9.0631839999999997</v>
      </c>
      <c r="S58">
        <v>9.6751860000000001</v>
      </c>
      <c r="T58">
        <v>0</v>
      </c>
      <c r="U58">
        <v>336.760875</v>
      </c>
      <c r="V58">
        <v>14.921987</v>
      </c>
      <c r="W58">
        <v>44.775112</v>
      </c>
      <c r="X58">
        <v>132.45676800000001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8.9956340000000008</v>
      </c>
      <c r="AE58">
        <v>0</v>
      </c>
      <c r="AF58">
        <v>0</v>
      </c>
      <c r="AG58">
        <v>40.475574000000002</v>
      </c>
      <c r="AH58">
        <v>0</v>
      </c>
      <c r="AI58">
        <v>0</v>
      </c>
      <c r="AJ58">
        <v>0</v>
      </c>
      <c r="AK58">
        <v>51.018873999999997</v>
      </c>
      <c r="AL58">
        <v>11.2133</v>
      </c>
      <c r="AM58">
        <v>0</v>
      </c>
      <c r="AN58">
        <v>0.69374800000000003</v>
      </c>
      <c r="AO58">
        <v>7.6601699999999999</v>
      </c>
      <c r="AP58">
        <v>9.2712380000000003</v>
      </c>
      <c r="AQ58">
        <v>0</v>
      </c>
      <c r="AR58">
        <v>3.1960799999999998</v>
      </c>
      <c r="AS58">
        <v>5.1924720000000004</v>
      </c>
      <c r="AT58">
        <v>14.471912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69.012194000000008</v>
      </c>
      <c r="BA58">
        <f t="shared" si="1"/>
        <v>1459.862255</v>
      </c>
      <c r="BD58">
        <v>6.99</v>
      </c>
      <c r="BE58">
        <v>1.79</v>
      </c>
      <c r="BF58">
        <v>2.13</v>
      </c>
      <c r="BG58">
        <v>1.67</v>
      </c>
      <c r="BH58">
        <v>6.08</v>
      </c>
      <c r="BI58">
        <v>0.57999999999999996</v>
      </c>
      <c r="BJ58">
        <v>1.32</v>
      </c>
      <c r="BK58">
        <v>1.2</v>
      </c>
      <c r="BL58">
        <v>0.76</v>
      </c>
      <c r="BM58">
        <v>0.08</v>
      </c>
      <c r="BN58">
        <v>3.4</v>
      </c>
      <c r="BO58">
        <v>1.82</v>
      </c>
      <c r="BP58">
        <v>0.25</v>
      </c>
      <c r="BQ58">
        <v>1.91</v>
      </c>
      <c r="BR58">
        <v>2.1</v>
      </c>
      <c r="BS58">
        <v>0.91</v>
      </c>
      <c r="BT58">
        <v>2.7919710000000002</v>
      </c>
      <c r="BU58">
        <v>1.300942</v>
      </c>
      <c r="BV58">
        <v>2.3335629999999998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5.1517249999999999</v>
      </c>
      <c r="CK58">
        <v>1.7849489999999999</v>
      </c>
      <c r="CL58">
        <v>2.5846930000000001</v>
      </c>
      <c r="CM58">
        <v>3.411794</v>
      </c>
      <c r="CN58">
        <v>0</v>
      </c>
      <c r="CO58">
        <v>2.0815049999999999</v>
      </c>
      <c r="CP58">
        <v>4.1268219999999998</v>
      </c>
      <c r="CQ58">
        <v>0</v>
      </c>
      <c r="CR58">
        <v>0.66037999999999997</v>
      </c>
      <c r="CS58">
        <v>2.1700729999999999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69.012194000000008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288.02721700000001</v>
      </c>
      <c r="L59">
        <v>0</v>
      </c>
      <c r="M59">
        <v>91.086349999999996</v>
      </c>
      <c r="N59">
        <v>116.43328099999999</v>
      </c>
      <c r="O59">
        <v>61.025694999999999</v>
      </c>
      <c r="P59">
        <v>134.43540400000001</v>
      </c>
      <c r="Q59">
        <v>0</v>
      </c>
      <c r="R59">
        <v>9.0631839999999997</v>
      </c>
      <c r="S59">
        <v>9.6751860000000001</v>
      </c>
      <c r="T59">
        <v>0</v>
      </c>
      <c r="U59">
        <v>336.760875</v>
      </c>
      <c r="V59">
        <v>19.939986999999999</v>
      </c>
      <c r="W59">
        <v>44.775112</v>
      </c>
      <c r="X59">
        <v>122.80676800000001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8.9956340000000008</v>
      </c>
      <c r="AE59">
        <v>0</v>
      </c>
      <c r="AF59">
        <v>0</v>
      </c>
      <c r="AG59">
        <v>40.475574000000002</v>
      </c>
      <c r="AH59">
        <v>0</v>
      </c>
      <c r="AI59">
        <v>0</v>
      </c>
      <c r="AJ59">
        <v>0</v>
      </c>
      <c r="AK59">
        <v>51.018873999999997</v>
      </c>
      <c r="AL59">
        <v>11.2133</v>
      </c>
      <c r="AM59">
        <v>0</v>
      </c>
      <c r="AN59">
        <v>0.69374800000000003</v>
      </c>
      <c r="AO59">
        <v>7.6601699999999999</v>
      </c>
      <c r="AP59">
        <v>9.2712380000000003</v>
      </c>
      <c r="AQ59">
        <v>0</v>
      </c>
      <c r="AR59">
        <v>3.1960799999999998</v>
      </c>
      <c r="AS59">
        <v>5.1924720000000004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69.012194000000008</v>
      </c>
      <c r="BA59">
        <f t="shared" si="1"/>
        <v>1455.2302549999999</v>
      </c>
      <c r="BD59">
        <v>6.99</v>
      </c>
      <c r="BE59">
        <v>1.79</v>
      </c>
      <c r="BF59">
        <v>2.13</v>
      </c>
      <c r="BG59">
        <v>1.67</v>
      </c>
      <c r="BH59">
        <v>6.08</v>
      </c>
      <c r="BI59">
        <v>0.57999999999999996</v>
      </c>
      <c r="BJ59">
        <v>1.32</v>
      </c>
      <c r="BK59">
        <v>1.2</v>
      </c>
      <c r="BL59">
        <v>0.76</v>
      </c>
      <c r="BM59">
        <v>0.08</v>
      </c>
      <c r="BN59">
        <v>3.4</v>
      </c>
      <c r="BO59">
        <v>1.82</v>
      </c>
      <c r="BP59">
        <v>0.25</v>
      </c>
      <c r="BQ59">
        <v>1.91</v>
      </c>
      <c r="BR59">
        <v>2.1</v>
      </c>
      <c r="BS59">
        <v>0.91</v>
      </c>
      <c r="BT59">
        <v>2.7919710000000002</v>
      </c>
      <c r="BU59">
        <v>1.300942</v>
      </c>
      <c r="BV59">
        <v>2.3335629999999998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5.1517249999999999</v>
      </c>
      <c r="CK59">
        <v>1.7849489999999999</v>
      </c>
      <c r="CL59">
        <v>2.5846930000000001</v>
      </c>
      <c r="CM59">
        <v>3.411794</v>
      </c>
      <c r="CN59">
        <v>0</v>
      </c>
      <c r="CO59">
        <v>2.0815049999999999</v>
      </c>
      <c r="CP59">
        <v>4.1268219999999998</v>
      </c>
      <c r="CQ59">
        <v>0</v>
      </c>
      <c r="CR59">
        <v>0.66037999999999997</v>
      </c>
      <c r="CS59">
        <v>2.1700729999999999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69.012194000000008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288.02721700000001</v>
      </c>
      <c r="L60">
        <v>0</v>
      </c>
      <c r="M60">
        <v>91.086349999999996</v>
      </c>
      <c r="N60">
        <v>116.43328099999999</v>
      </c>
      <c r="O60">
        <v>61.025694999999999</v>
      </c>
      <c r="P60">
        <v>134.43540400000001</v>
      </c>
      <c r="Q60">
        <v>0</v>
      </c>
      <c r="R60">
        <v>9.0631839999999997</v>
      </c>
      <c r="S60">
        <v>9.6751860000000001</v>
      </c>
      <c r="T60">
        <v>0</v>
      </c>
      <c r="U60">
        <v>336.760875</v>
      </c>
      <c r="V60">
        <v>19.939986999999999</v>
      </c>
      <c r="W60">
        <v>44.775112</v>
      </c>
      <c r="X60">
        <v>122.80676800000001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8.9956340000000008</v>
      </c>
      <c r="AE60">
        <v>0</v>
      </c>
      <c r="AF60">
        <v>0</v>
      </c>
      <c r="AG60">
        <v>40.475574000000002</v>
      </c>
      <c r="AH60">
        <v>0</v>
      </c>
      <c r="AI60">
        <v>0</v>
      </c>
      <c r="AJ60">
        <v>0</v>
      </c>
      <c r="AK60">
        <v>51.018873999999997</v>
      </c>
      <c r="AL60">
        <v>11.2133</v>
      </c>
      <c r="AM60">
        <v>0</v>
      </c>
      <c r="AN60">
        <v>0.69374800000000003</v>
      </c>
      <c r="AO60">
        <v>7.6601699999999999</v>
      </c>
      <c r="AP60">
        <v>9.2712380000000003</v>
      </c>
      <c r="AQ60">
        <v>0</v>
      </c>
      <c r="AR60">
        <v>3.1960799999999998</v>
      </c>
      <c r="AS60">
        <v>5.1924720000000004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69.012194000000008</v>
      </c>
      <c r="BA60">
        <f t="shared" si="1"/>
        <v>1455.2302549999999</v>
      </c>
      <c r="BD60">
        <v>6.99</v>
      </c>
      <c r="BE60">
        <v>1.79</v>
      </c>
      <c r="BF60">
        <v>2.13</v>
      </c>
      <c r="BG60">
        <v>1.67</v>
      </c>
      <c r="BH60">
        <v>6.08</v>
      </c>
      <c r="BI60">
        <v>0.57999999999999996</v>
      </c>
      <c r="BJ60">
        <v>1.32</v>
      </c>
      <c r="BK60">
        <v>1.2</v>
      </c>
      <c r="BL60">
        <v>0.76</v>
      </c>
      <c r="BM60">
        <v>0.08</v>
      </c>
      <c r="BN60">
        <v>3.4</v>
      </c>
      <c r="BO60">
        <v>1.82</v>
      </c>
      <c r="BP60">
        <v>0.25</v>
      </c>
      <c r="BQ60">
        <v>1.91</v>
      </c>
      <c r="BR60">
        <v>2.1</v>
      </c>
      <c r="BS60">
        <v>0.91</v>
      </c>
      <c r="BT60">
        <v>2.7919710000000002</v>
      </c>
      <c r="BU60">
        <v>1.300942</v>
      </c>
      <c r="BV60">
        <v>2.3335629999999998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5.1517249999999999</v>
      </c>
      <c r="CK60">
        <v>1.7849489999999999</v>
      </c>
      <c r="CL60">
        <v>2.5846930000000001</v>
      </c>
      <c r="CM60">
        <v>3.411794</v>
      </c>
      <c r="CN60">
        <v>0</v>
      </c>
      <c r="CO60">
        <v>2.0815049999999999</v>
      </c>
      <c r="CP60">
        <v>4.1268219999999998</v>
      </c>
      <c r="CQ60">
        <v>0</v>
      </c>
      <c r="CR60">
        <v>0.66037999999999997</v>
      </c>
      <c r="CS60">
        <v>2.1700729999999999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69.012194000000008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288.02721700000001</v>
      </c>
      <c r="L61">
        <v>0</v>
      </c>
      <c r="M61">
        <v>91.086349999999996</v>
      </c>
      <c r="N61">
        <v>116.43328099999999</v>
      </c>
      <c r="O61">
        <v>61.025694999999999</v>
      </c>
      <c r="P61">
        <v>134.43540400000001</v>
      </c>
      <c r="Q61">
        <v>0</v>
      </c>
      <c r="R61">
        <v>18.044246000000001</v>
      </c>
      <c r="S61">
        <v>20.851815999999999</v>
      </c>
      <c r="T61">
        <v>0</v>
      </c>
      <c r="U61">
        <v>336.760875</v>
      </c>
      <c r="V61">
        <v>19.939986999999999</v>
      </c>
      <c r="W61">
        <v>44.775112</v>
      </c>
      <c r="X61">
        <v>122.80676800000001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8.9956340000000008</v>
      </c>
      <c r="AE61">
        <v>15.20454</v>
      </c>
      <c r="AF61">
        <v>0</v>
      </c>
      <c r="AG61">
        <v>40.475574000000002</v>
      </c>
      <c r="AH61">
        <v>0</v>
      </c>
      <c r="AI61">
        <v>0</v>
      </c>
      <c r="AJ61">
        <v>0</v>
      </c>
      <c r="AK61">
        <v>51.018873999999997</v>
      </c>
      <c r="AL61">
        <v>11.2133</v>
      </c>
      <c r="AM61">
        <v>0</v>
      </c>
      <c r="AN61">
        <v>0.69374800000000003</v>
      </c>
      <c r="AO61">
        <v>7.6601699999999999</v>
      </c>
      <c r="AP61">
        <v>9.2712380000000003</v>
      </c>
      <c r="AQ61">
        <v>0</v>
      </c>
      <c r="AR61">
        <v>3.1960799999999998</v>
      </c>
      <c r="AS61">
        <v>5.1924720000000004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69.012194000000008</v>
      </c>
      <c r="BA61">
        <f t="shared" si="1"/>
        <v>1490.5924869999999</v>
      </c>
      <c r="BD61">
        <v>6.99</v>
      </c>
      <c r="BE61">
        <v>1.79</v>
      </c>
      <c r="BF61">
        <v>2.13</v>
      </c>
      <c r="BG61">
        <v>1.67</v>
      </c>
      <c r="BH61">
        <v>6.08</v>
      </c>
      <c r="BI61">
        <v>0.57999999999999996</v>
      </c>
      <c r="BJ61">
        <v>1.32</v>
      </c>
      <c r="BK61">
        <v>1.2</v>
      </c>
      <c r="BL61">
        <v>0.76</v>
      </c>
      <c r="BM61">
        <v>0.08</v>
      </c>
      <c r="BN61">
        <v>3.4</v>
      </c>
      <c r="BO61">
        <v>1.82</v>
      </c>
      <c r="BP61">
        <v>0.25</v>
      </c>
      <c r="BQ61">
        <v>1.91</v>
      </c>
      <c r="BR61">
        <v>2.1</v>
      </c>
      <c r="BS61">
        <v>0.91</v>
      </c>
      <c r="BT61">
        <v>2.7919710000000002</v>
      </c>
      <c r="BU61">
        <v>1.300942</v>
      </c>
      <c r="BV61">
        <v>2.3335629999999998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5.1517249999999999</v>
      </c>
      <c r="CK61">
        <v>1.7849489999999999</v>
      </c>
      <c r="CL61">
        <v>2.5846930000000001</v>
      </c>
      <c r="CM61">
        <v>3.411794</v>
      </c>
      <c r="CN61">
        <v>0</v>
      </c>
      <c r="CO61">
        <v>2.0815049999999999</v>
      </c>
      <c r="CP61">
        <v>4.1268219999999998</v>
      </c>
      <c r="CQ61">
        <v>0</v>
      </c>
      <c r="CR61">
        <v>0.66037999999999997</v>
      </c>
      <c r="CS61">
        <v>2.1700729999999999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69.012194000000008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288.02721700000001</v>
      </c>
      <c r="L62">
        <v>0</v>
      </c>
      <c r="M62">
        <v>91.086349999999996</v>
      </c>
      <c r="N62">
        <v>116.43328099999999</v>
      </c>
      <c r="O62">
        <v>61.025694999999999</v>
      </c>
      <c r="P62">
        <v>134.43540400000001</v>
      </c>
      <c r="Q62">
        <v>0</v>
      </c>
      <c r="R62">
        <v>18.044246000000001</v>
      </c>
      <c r="S62">
        <v>20.851815999999999</v>
      </c>
      <c r="T62">
        <v>0</v>
      </c>
      <c r="U62">
        <v>336.760875</v>
      </c>
      <c r="V62">
        <v>19.939986999999999</v>
      </c>
      <c r="W62">
        <v>44.775112</v>
      </c>
      <c r="X62">
        <v>122.80676800000001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8.9956340000000008</v>
      </c>
      <c r="AE62">
        <v>15.20454</v>
      </c>
      <c r="AF62">
        <v>0</v>
      </c>
      <c r="AG62">
        <v>40.475574000000002</v>
      </c>
      <c r="AH62">
        <v>0</v>
      </c>
      <c r="AI62">
        <v>0</v>
      </c>
      <c r="AJ62">
        <v>0</v>
      </c>
      <c r="AK62">
        <v>51.018873999999997</v>
      </c>
      <c r="AL62">
        <v>11.2133</v>
      </c>
      <c r="AM62">
        <v>0</v>
      </c>
      <c r="AN62">
        <v>0.69374800000000003</v>
      </c>
      <c r="AO62">
        <v>7.6601699999999999</v>
      </c>
      <c r="AP62">
        <v>9.2712380000000003</v>
      </c>
      <c r="AQ62">
        <v>0</v>
      </c>
      <c r="AR62">
        <v>3.1960799999999998</v>
      </c>
      <c r="AS62">
        <v>5.1924720000000004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68.962193999999997</v>
      </c>
      <c r="BA62">
        <f t="shared" si="1"/>
        <v>1490.5424869999999</v>
      </c>
      <c r="BD62">
        <v>6.99</v>
      </c>
      <c r="BE62">
        <v>1.79</v>
      </c>
      <c r="BF62">
        <v>2.13</v>
      </c>
      <c r="BG62">
        <v>1.67</v>
      </c>
      <c r="BH62">
        <v>6.08</v>
      </c>
      <c r="BI62">
        <v>0.56000000000000005</v>
      </c>
      <c r="BJ62">
        <v>1.29</v>
      </c>
      <c r="BK62">
        <v>1.2</v>
      </c>
      <c r="BL62">
        <v>0.76</v>
      </c>
      <c r="BM62">
        <v>0.08</v>
      </c>
      <c r="BN62">
        <v>3.4</v>
      </c>
      <c r="BO62">
        <v>1.82</v>
      </c>
      <c r="BP62">
        <v>0.25</v>
      </c>
      <c r="BQ62">
        <v>1.91</v>
      </c>
      <c r="BR62">
        <v>2.1</v>
      </c>
      <c r="BS62">
        <v>0.91</v>
      </c>
      <c r="BT62">
        <v>2.7919710000000002</v>
      </c>
      <c r="BU62">
        <v>1.300942</v>
      </c>
      <c r="BV62">
        <v>2.3335629999999998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5.1517249999999999</v>
      </c>
      <c r="CK62">
        <v>1.7849489999999999</v>
      </c>
      <c r="CL62">
        <v>2.5846930000000001</v>
      </c>
      <c r="CM62">
        <v>3.411794</v>
      </c>
      <c r="CN62">
        <v>0</v>
      </c>
      <c r="CO62">
        <v>2.0815049999999999</v>
      </c>
      <c r="CP62">
        <v>4.1268219999999998</v>
      </c>
      <c r="CQ62">
        <v>0</v>
      </c>
      <c r="CR62">
        <v>0.66037999999999997</v>
      </c>
      <c r="CS62">
        <v>2.1700729999999999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68.962193999999997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326.99391700000001</v>
      </c>
      <c r="L63">
        <v>0</v>
      </c>
      <c r="M63">
        <v>91.086349999999996</v>
      </c>
      <c r="N63">
        <v>116.43328099999999</v>
      </c>
      <c r="O63">
        <v>61.025694999999999</v>
      </c>
      <c r="P63">
        <v>134.43540400000001</v>
      </c>
      <c r="Q63">
        <v>0</v>
      </c>
      <c r="R63">
        <v>20.273396000000002</v>
      </c>
      <c r="S63">
        <v>24.972463000000001</v>
      </c>
      <c r="T63">
        <v>0</v>
      </c>
      <c r="U63">
        <v>336.760875</v>
      </c>
      <c r="V63">
        <v>19.939986999999999</v>
      </c>
      <c r="W63">
        <v>44.775112</v>
      </c>
      <c r="X63">
        <v>122.80676800000001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8.9956340000000008</v>
      </c>
      <c r="AE63">
        <v>28.128399000000002</v>
      </c>
      <c r="AF63">
        <v>8.7457949999999993</v>
      </c>
      <c r="AG63">
        <v>40.475574000000002</v>
      </c>
      <c r="AH63">
        <v>0</v>
      </c>
      <c r="AI63">
        <v>0</v>
      </c>
      <c r="AJ63">
        <v>0</v>
      </c>
      <c r="AK63">
        <v>51.144227999999998</v>
      </c>
      <c r="AL63">
        <v>11.2133</v>
      </c>
      <c r="AM63">
        <v>0</v>
      </c>
      <c r="AN63">
        <v>0.69374800000000003</v>
      </c>
      <c r="AO63">
        <v>7.6601699999999999</v>
      </c>
      <c r="AP63">
        <v>9.2712380000000003</v>
      </c>
      <c r="AQ63">
        <v>0</v>
      </c>
      <c r="AR63">
        <v>3.1960799999999998</v>
      </c>
      <c r="AS63">
        <v>5.1924720000000004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68.962193999999997</v>
      </c>
      <c r="BA63">
        <f t="shared" si="1"/>
        <v>1557.6539919999998</v>
      </c>
      <c r="BD63">
        <v>6.99</v>
      </c>
      <c r="BE63">
        <v>1.79</v>
      </c>
      <c r="BF63">
        <v>2.13</v>
      </c>
      <c r="BG63">
        <v>1.67</v>
      </c>
      <c r="BH63">
        <v>6.08</v>
      </c>
      <c r="BI63">
        <v>0.56000000000000005</v>
      </c>
      <c r="BJ63">
        <v>1.29</v>
      </c>
      <c r="BK63">
        <v>1.2</v>
      </c>
      <c r="BL63">
        <v>0.76</v>
      </c>
      <c r="BM63">
        <v>0.08</v>
      </c>
      <c r="BN63">
        <v>3.4</v>
      </c>
      <c r="BO63">
        <v>1.82</v>
      </c>
      <c r="BP63">
        <v>0.25</v>
      </c>
      <c r="BQ63">
        <v>1.91</v>
      </c>
      <c r="BR63">
        <v>2.1</v>
      </c>
      <c r="BS63">
        <v>0.91</v>
      </c>
      <c r="BT63">
        <v>2.7919710000000002</v>
      </c>
      <c r="BU63">
        <v>1.300942</v>
      </c>
      <c r="BV63">
        <v>2.3335629999999998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5.1517249999999999</v>
      </c>
      <c r="CK63">
        <v>1.7849489999999999</v>
      </c>
      <c r="CL63">
        <v>2.5846930000000001</v>
      </c>
      <c r="CM63">
        <v>3.411794</v>
      </c>
      <c r="CN63">
        <v>0</v>
      </c>
      <c r="CO63">
        <v>2.0815049999999999</v>
      </c>
      <c r="CP63">
        <v>4.1268219999999998</v>
      </c>
      <c r="CQ63">
        <v>0</v>
      </c>
      <c r="CR63">
        <v>0.66037999999999997</v>
      </c>
      <c r="CS63">
        <v>2.1700729999999999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68.962193999999997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326.99391700000001</v>
      </c>
      <c r="L64">
        <v>0</v>
      </c>
      <c r="M64">
        <v>91.086349999999996</v>
      </c>
      <c r="N64">
        <v>116.43328099999999</v>
      </c>
      <c r="O64">
        <v>61.025694999999999</v>
      </c>
      <c r="P64">
        <v>134.43540400000001</v>
      </c>
      <c r="Q64">
        <v>0</v>
      </c>
      <c r="R64">
        <v>20.273396000000002</v>
      </c>
      <c r="S64">
        <v>25.010966</v>
      </c>
      <c r="T64">
        <v>0</v>
      </c>
      <c r="U64">
        <v>336.760875</v>
      </c>
      <c r="V64">
        <v>19.939986999999999</v>
      </c>
      <c r="W64">
        <v>44.775112</v>
      </c>
      <c r="X64">
        <v>122.80676800000001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8.9956340000000008</v>
      </c>
      <c r="AE64">
        <v>30.409079999999999</v>
      </c>
      <c r="AF64">
        <v>8.7457949999999993</v>
      </c>
      <c r="AG64">
        <v>40.475574000000002</v>
      </c>
      <c r="AH64">
        <v>23.048928</v>
      </c>
      <c r="AI64">
        <v>0</v>
      </c>
      <c r="AJ64">
        <v>0</v>
      </c>
      <c r="AK64">
        <v>51.144227999999998</v>
      </c>
      <c r="AL64">
        <v>11.2133</v>
      </c>
      <c r="AM64">
        <v>0</v>
      </c>
      <c r="AN64">
        <v>0.69374800000000003</v>
      </c>
      <c r="AO64">
        <v>7.6601699999999999</v>
      </c>
      <c r="AP64">
        <v>9.2712380000000003</v>
      </c>
      <c r="AQ64">
        <v>0</v>
      </c>
      <c r="AR64">
        <v>3.1960799999999998</v>
      </c>
      <c r="AS64">
        <v>5.1924720000000004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69.086872</v>
      </c>
      <c r="BA64">
        <f t="shared" si="1"/>
        <v>1583.146782</v>
      </c>
      <c r="BD64">
        <v>6.99</v>
      </c>
      <c r="BE64">
        <v>1.79</v>
      </c>
      <c r="BF64">
        <v>2.13</v>
      </c>
      <c r="BG64">
        <v>1.67</v>
      </c>
      <c r="BH64">
        <v>6.08</v>
      </c>
      <c r="BI64">
        <v>0.56000000000000005</v>
      </c>
      <c r="BJ64">
        <v>1.29</v>
      </c>
      <c r="BK64">
        <v>1.2</v>
      </c>
      <c r="BL64">
        <v>0.76</v>
      </c>
      <c r="BM64">
        <v>0.08</v>
      </c>
      <c r="BN64">
        <v>3.4</v>
      </c>
      <c r="BO64">
        <v>1.82</v>
      </c>
      <c r="BP64">
        <v>0.25</v>
      </c>
      <c r="BQ64">
        <v>1.91</v>
      </c>
      <c r="BR64">
        <v>2.1</v>
      </c>
      <c r="BS64">
        <v>0.91</v>
      </c>
      <c r="BT64">
        <v>2.7919710000000002</v>
      </c>
      <c r="BU64">
        <v>1.300942</v>
      </c>
      <c r="BV64">
        <v>2.3335629999999998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5.1517249999999999</v>
      </c>
      <c r="CK64">
        <v>1.7849489999999999</v>
      </c>
      <c r="CL64">
        <v>2.5846930000000001</v>
      </c>
      <c r="CM64">
        <v>3.411794</v>
      </c>
      <c r="CN64">
        <v>0</v>
      </c>
      <c r="CO64">
        <v>2.0815049999999999</v>
      </c>
      <c r="CP64">
        <v>4.1268219999999998</v>
      </c>
      <c r="CQ64">
        <v>0</v>
      </c>
      <c r="CR64">
        <v>0.66037999999999997</v>
      </c>
      <c r="CS64">
        <v>2.1700729999999999</v>
      </c>
      <c r="CT64">
        <v>0</v>
      </c>
      <c r="CU64">
        <v>0</v>
      </c>
      <c r="CV64">
        <v>0.124678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69.086872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326.99391700000001</v>
      </c>
      <c r="L65">
        <v>0</v>
      </c>
      <c r="M65">
        <v>91.086349999999996</v>
      </c>
      <c r="N65">
        <v>116.43328099999999</v>
      </c>
      <c r="O65">
        <v>61.025694999999999</v>
      </c>
      <c r="P65">
        <v>134.43540400000001</v>
      </c>
      <c r="Q65">
        <v>0</v>
      </c>
      <c r="R65">
        <v>20.273396000000002</v>
      </c>
      <c r="S65">
        <v>25.010966</v>
      </c>
      <c r="T65">
        <v>0</v>
      </c>
      <c r="U65">
        <v>331.11562500000002</v>
      </c>
      <c r="V65">
        <v>19.939986999999999</v>
      </c>
      <c r="W65">
        <v>44.775112</v>
      </c>
      <c r="X65">
        <v>122.80676800000001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1.303715</v>
      </c>
      <c r="AE65">
        <v>30.409079999999999</v>
      </c>
      <c r="AF65">
        <v>8.7457949999999993</v>
      </c>
      <c r="AG65">
        <v>40.475574000000002</v>
      </c>
      <c r="AH65">
        <v>46.097856999999998</v>
      </c>
      <c r="AI65">
        <v>0</v>
      </c>
      <c r="AJ65">
        <v>0</v>
      </c>
      <c r="AK65">
        <v>51.144227999999998</v>
      </c>
      <c r="AL65">
        <v>11.2133</v>
      </c>
      <c r="AM65">
        <v>0</v>
      </c>
      <c r="AN65">
        <v>0.69374800000000003</v>
      </c>
      <c r="AO65">
        <v>7.6601699999999999</v>
      </c>
      <c r="AP65">
        <v>12.361649999999999</v>
      </c>
      <c r="AQ65">
        <v>0</v>
      </c>
      <c r="AR65">
        <v>3.1960799999999998</v>
      </c>
      <c r="AS65">
        <v>5.1924720000000004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69.211550000000003</v>
      </c>
      <c r="BA65">
        <f t="shared" si="1"/>
        <v>1596.0736320000001</v>
      </c>
      <c r="BD65">
        <v>6.99</v>
      </c>
      <c r="BE65">
        <v>1.79</v>
      </c>
      <c r="BF65">
        <v>2.13</v>
      </c>
      <c r="BG65">
        <v>1.67</v>
      </c>
      <c r="BH65">
        <v>6.08</v>
      </c>
      <c r="BI65">
        <v>0.56000000000000005</v>
      </c>
      <c r="BJ65">
        <v>1.29</v>
      </c>
      <c r="BK65">
        <v>1.2</v>
      </c>
      <c r="BL65">
        <v>0.76</v>
      </c>
      <c r="BM65">
        <v>0.08</v>
      </c>
      <c r="BN65">
        <v>3.4</v>
      </c>
      <c r="BO65">
        <v>1.82</v>
      </c>
      <c r="BP65">
        <v>0.25</v>
      </c>
      <c r="BQ65">
        <v>1.91</v>
      </c>
      <c r="BR65">
        <v>2.1</v>
      </c>
      <c r="BS65">
        <v>0.91</v>
      </c>
      <c r="BT65">
        <v>2.7919710000000002</v>
      </c>
      <c r="BU65">
        <v>1.300942</v>
      </c>
      <c r="BV65">
        <v>2.3335629999999998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5.1517249999999999</v>
      </c>
      <c r="CK65">
        <v>1.7849489999999999</v>
      </c>
      <c r="CL65">
        <v>2.5846930000000001</v>
      </c>
      <c r="CM65">
        <v>3.411794</v>
      </c>
      <c r="CN65">
        <v>0</v>
      </c>
      <c r="CO65">
        <v>2.0815049999999999</v>
      </c>
      <c r="CP65">
        <v>4.1268219999999998</v>
      </c>
      <c r="CQ65">
        <v>0</v>
      </c>
      <c r="CR65">
        <v>0.66037999999999997</v>
      </c>
      <c r="CS65">
        <v>2.1700729999999999</v>
      </c>
      <c r="CT65">
        <v>0</v>
      </c>
      <c r="CU65">
        <v>0</v>
      </c>
      <c r="CV65">
        <v>0.24935599999999999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69.211550000000003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7.3629499999999997</v>
      </c>
      <c r="H66">
        <v>0</v>
      </c>
      <c r="I66">
        <v>0</v>
      </c>
      <c r="J66">
        <v>0</v>
      </c>
      <c r="K66">
        <v>326.99391700000001</v>
      </c>
      <c r="L66">
        <v>0</v>
      </c>
      <c r="M66">
        <v>91.086349999999996</v>
      </c>
      <c r="N66">
        <v>116.43328099999999</v>
      </c>
      <c r="O66">
        <v>61.025694999999999</v>
      </c>
      <c r="P66">
        <v>134.43540400000001</v>
      </c>
      <c r="Q66">
        <v>0</v>
      </c>
      <c r="R66">
        <v>20.273396000000002</v>
      </c>
      <c r="S66">
        <v>25.010966</v>
      </c>
      <c r="T66">
        <v>0</v>
      </c>
      <c r="U66">
        <v>331.11562500000002</v>
      </c>
      <c r="V66">
        <v>19.939986999999999</v>
      </c>
      <c r="W66">
        <v>44.775112</v>
      </c>
      <c r="X66">
        <v>122.80676800000001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1.303715</v>
      </c>
      <c r="AE66">
        <v>30.409079999999999</v>
      </c>
      <c r="AF66">
        <v>8.7457949999999993</v>
      </c>
      <c r="AG66">
        <v>40.475574000000002</v>
      </c>
      <c r="AH66">
        <v>46.097856999999998</v>
      </c>
      <c r="AI66">
        <v>0</v>
      </c>
      <c r="AJ66">
        <v>0</v>
      </c>
      <c r="AK66">
        <v>51.144227999999998</v>
      </c>
      <c r="AL66">
        <v>11.2133</v>
      </c>
      <c r="AM66">
        <v>0</v>
      </c>
      <c r="AN66">
        <v>0.69374800000000003</v>
      </c>
      <c r="AO66">
        <v>7.6601699999999999</v>
      </c>
      <c r="AP66">
        <v>12.361649999999999</v>
      </c>
      <c r="AQ66">
        <v>0</v>
      </c>
      <c r="AR66">
        <v>3.1960799999999998</v>
      </c>
      <c r="AS66">
        <v>5.1924720000000004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69.211550000000003</v>
      </c>
      <c r="BA66">
        <f t="shared" si="1"/>
        <v>1603.4365819999998</v>
      </c>
      <c r="BD66">
        <v>6.99</v>
      </c>
      <c r="BE66">
        <v>1.79</v>
      </c>
      <c r="BF66">
        <v>2.13</v>
      </c>
      <c r="BG66">
        <v>1.67</v>
      </c>
      <c r="BH66">
        <v>6.08</v>
      </c>
      <c r="BI66">
        <v>0.56000000000000005</v>
      </c>
      <c r="BJ66">
        <v>1.29</v>
      </c>
      <c r="BK66">
        <v>1.2</v>
      </c>
      <c r="BL66">
        <v>0.76</v>
      </c>
      <c r="BM66">
        <v>0.08</v>
      </c>
      <c r="BN66">
        <v>3.4</v>
      </c>
      <c r="BO66">
        <v>1.82</v>
      </c>
      <c r="BP66">
        <v>0.25</v>
      </c>
      <c r="BQ66">
        <v>1.91</v>
      </c>
      <c r="BR66">
        <v>2.1</v>
      </c>
      <c r="BS66">
        <v>0.91</v>
      </c>
      <c r="BT66">
        <v>2.7919710000000002</v>
      </c>
      <c r="BU66">
        <v>1.300942</v>
      </c>
      <c r="BV66">
        <v>2.3335629999999998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5.1517249999999999</v>
      </c>
      <c r="CK66">
        <v>1.7849489999999999</v>
      </c>
      <c r="CL66">
        <v>2.5846930000000001</v>
      </c>
      <c r="CM66">
        <v>3.411794</v>
      </c>
      <c r="CN66">
        <v>0</v>
      </c>
      <c r="CO66">
        <v>2.0815049999999999</v>
      </c>
      <c r="CP66">
        <v>4.1268219999999998</v>
      </c>
      <c r="CQ66">
        <v>0</v>
      </c>
      <c r="CR66">
        <v>0.66037999999999997</v>
      </c>
      <c r="CS66">
        <v>2.1700729999999999</v>
      </c>
      <c r="CT66">
        <v>0</v>
      </c>
      <c r="CU66">
        <v>0</v>
      </c>
      <c r="CV66">
        <v>0.24935599999999999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69.211550000000003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326.99391700000001</v>
      </c>
      <c r="L67">
        <v>0</v>
      </c>
      <c r="M67">
        <v>91.086349999999996</v>
      </c>
      <c r="N67">
        <v>116.43328099999999</v>
      </c>
      <c r="O67">
        <v>91.131704999999997</v>
      </c>
      <c r="P67">
        <v>134.43540400000001</v>
      </c>
      <c r="Q67">
        <v>0</v>
      </c>
      <c r="R67">
        <v>20.273396000000002</v>
      </c>
      <c r="S67">
        <v>25.010966</v>
      </c>
      <c r="T67">
        <v>0</v>
      </c>
      <c r="U67">
        <v>331.11562500000002</v>
      </c>
      <c r="V67">
        <v>19.939986999999999</v>
      </c>
      <c r="W67">
        <v>44.775112</v>
      </c>
      <c r="X67">
        <v>122.80676800000001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1.303715</v>
      </c>
      <c r="AE67">
        <v>30.409079999999999</v>
      </c>
      <c r="AF67">
        <v>8.7457949999999993</v>
      </c>
      <c r="AG67">
        <v>40.475574000000002</v>
      </c>
      <c r="AH67">
        <v>46.097856999999998</v>
      </c>
      <c r="AI67">
        <v>0</v>
      </c>
      <c r="AJ67">
        <v>0</v>
      </c>
      <c r="AK67">
        <v>51.144227999999998</v>
      </c>
      <c r="AL67">
        <v>11.2133</v>
      </c>
      <c r="AM67">
        <v>0</v>
      </c>
      <c r="AN67">
        <v>0.69374800000000003</v>
      </c>
      <c r="AO67">
        <v>7.6601699999999999</v>
      </c>
      <c r="AP67">
        <v>8.6531549999999999</v>
      </c>
      <c r="AQ67">
        <v>0</v>
      </c>
      <c r="AR67">
        <v>3.1960799999999998</v>
      </c>
      <c r="AS67">
        <v>5.1924720000000004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69.151550000000015</v>
      </c>
      <c r="BA67">
        <f t="shared" si="1"/>
        <v>1622.411147</v>
      </c>
      <c r="BD67">
        <v>6.99</v>
      </c>
      <c r="BE67">
        <v>1.79</v>
      </c>
      <c r="BF67">
        <v>2.13</v>
      </c>
      <c r="BG67">
        <v>1.67</v>
      </c>
      <c r="BH67">
        <v>6.08</v>
      </c>
      <c r="BI67">
        <v>0.56000000000000005</v>
      </c>
      <c r="BJ67">
        <v>1.23</v>
      </c>
      <c r="BK67">
        <v>1.2</v>
      </c>
      <c r="BL67">
        <v>0.76</v>
      </c>
      <c r="BM67">
        <v>0.08</v>
      </c>
      <c r="BN67">
        <v>3.4</v>
      </c>
      <c r="BO67">
        <v>1.82</v>
      </c>
      <c r="BP67">
        <v>0.25</v>
      </c>
      <c r="BQ67">
        <v>1.91</v>
      </c>
      <c r="BR67">
        <v>2.1</v>
      </c>
      <c r="BS67">
        <v>0.91</v>
      </c>
      <c r="BT67">
        <v>2.7919710000000002</v>
      </c>
      <c r="BU67">
        <v>1.300942</v>
      </c>
      <c r="BV67">
        <v>2.3335629999999998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5.1517249999999999</v>
      </c>
      <c r="CK67">
        <v>1.7849489999999999</v>
      </c>
      <c r="CL67">
        <v>2.5846930000000001</v>
      </c>
      <c r="CM67">
        <v>3.411794</v>
      </c>
      <c r="CN67">
        <v>0</v>
      </c>
      <c r="CO67">
        <v>2.0815049999999999</v>
      </c>
      <c r="CP67">
        <v>4.1268219999999998</v>
      </c>
      <c r="CQ67">
        <v>0</v>
      </c>
      <c r="CR67">
        <v>0.66037999999999997</v>
      </c>
      <c r="CS67">
        <v>2.1700729999999999</v>
      </c>
      <c r="CT67">
        <v>0</v>
      </c>
      <c r="CU67">
        <v>0</v>
      </c>
      <c r="CV67">
        <v>0.24935599999999999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69.151550000000015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326.99391700000001</v>
      </c>
      <c r="L68">
        <v>0</v>
      </c>
      <c r="M68">
        <v>91.086349999999996</v>
      </c>
      <c r="N68">
        <v>116.43328099999999</v>
      </c>
      <c r="O68">
        <v>91.131704999999997</v>
      </c>
      <c r="P68">
        <v>134.43540400000001</v>
      </c>
      <c r="Q68">
        <v>0</v>
      </c>
      <c r="R68">
        <v>20.273396000000002</v>
      </c>
      <c r="S68">
        <v>25.010966</v>
      </c>
      <c r="T68">
        <v>0</v>
      </c>
      <c r="U68">
        <v>331.11562500000002</v>
      </c>
      <c r="V68">
        <v>19.939986999999999</v>
      </c>
      <c r="W68">
        <v>44.775112</v>
      </c>
      <c r="X68">
        <v>122.80676800000001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1.303715</v>
      </c>
      <c r="AE68">
        <v>30.409079999999999</v>
      </c>
      <c r="AF68">
        <v>8.7457949999999993</v>
      </c>
      <c r="AG68">
        <v>40.475574000000002</v>
      </c>
      <c r="AH68">
        <v>46.097856999999998</v>
      </c>
      <c r="AI68">
        <v>0</v>
      </c>
      <c r="AJ68">
        <v>0</v>
      </c>
      <c r="AK68">
        <v>51.144227999999998</v>
      </c>
      <c r="AL68">
        <v>11.2133</v>
      </c>
      <c r="AM68">
        <v>0</v>
      </c>
      <c r="AN68">
        <v>0.69374800000000003</v>
      </c>
      <c r="AO68">
        <v>7.6601699999999999</v>
      </c>
      <c r="AP68">
        <v>8.6531549999999999</v>
      </c>
      <c r="AQ68">
        <v>0</v>
      </c>
      <c r="AR68">
        <v>3.1960799999999998</v>
      </c>
      <c r="AS68">
        <v>5.1924720000000004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69.151550000000015</v>
      </c>
      <c r="BA68">
        <f t="shared" ref="BA68:BA99" si="4">SUM(B68:AZ68)</f>
        <v>1622.411147</v>
      </c>
      <c r="BD68">
        <v>6.99</v>
      </c>
      <c r="BE68">
        <v>1.79</v>
      </c>
      <c r="BF68">
        <v>2.13</v>
      </c>
      <c r="BG68">
        <v>1.67</v>
      </c>
      <c r="BH68">
        <v>6.08</v>
      </c>
      <c r="BI68">
        <v>0.56000000000000005</v>
      </c>
      <c r="BJ68">
        <v>1.23</v>
      </c>
      <c r="BK68">
        <v>1.2</v>
      </c>
      <c r="BL68">
        <v>0.76</v>
      </c>
      <c r="BM68">
        <v>0.08</v>
      </c>
      <c r="BN68">
        <v>3.4</v>
      </c>
      <c r="BO68">
        <v>1.82</v>
      </c>
      <c r="BP68">
        <v>0.25</v>
      </c>
      <c r="BQ68">
        <v>1.91</v>
      </c>
      <c r="BR68">
        <v>2.1</v>
      </c>
      <c r="BS68">
        <v>0.91</v>
      </c>
      <c r="BT68">
        <v>2.7919710000000002</v>
      </c>
      <c r="BU68">
        <v>1.300942</v>
      </c>
      <c r="BV68">
        <v>2.3335629999999998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5.1517249999999999</v>
      </c>
      <c r="CK68">
        <v>1.7849489999999999</v>
      </c>
      <c r="CL68">
        <v>2.5846930000000001</v>
      </c>
      <c r="CM68">
        <v>3.411794</v>
      </c>
      <c r="CN68">
        <v>0</v>
      </c>
      <c r="CO68">
        <v>2.0815049999999999</v>
      </c>
      <c r="CP68">
        <v>4.1268219999999998</v>
      </c>
      <c r="CQ68">
        <v>0</v>
      </c>
      <c r="CR68">
        <v>0.66037999999999997</v>
      </c>
      <c r="CS68">
        <v>2.1700729999999999</v>
      </c>
      <c r="CT68">
        <v>0</v>
      </c>
      <c r="CU68">
        <v>0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69.151550000000015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327.23516699999999</v>
      </c>
      <c r="L69">
        <v>0</v>
      </c>
      <c r="M69">
        <v>91.086349999999996</v>
      </c>
      <c r="N69">
        <v>116.43328099999999</v>
      </c>
      <c r="O69">
        <v>91.131704999999997</v>
      </c>
      <c r="P69">
        <v>134.43540400000001</v>
      </c>
      <c r="Q69">
        <v>0</v>
      </c>
      <c r="R69">
        <v>20.450375999999999</v>
      </c>
      <c r="S69">
        <v>25.451875000000001</v>
      </c>
      <c r="T69">
        <v>0</v>
      </c>
      <c r="U69">
        <v>331.11562500000002</v>
      </c>
      <c r="V69">
        <v>20.006235</v>
      </c>
      <c r="W69">
        <v>44.775112</v>
      </c>
      <c r="X69">
        <v>122.80676800000001</v>
      </c>
      <c r="Y69">
        <v>0</v>
      </c>
      <c r="Z69">
        <v>0</v>
      </c>
      <c r="AA69">
        <v>0</v>
      </c>
      <c r="AB69">
        <v>0</v>
      </c>
      <c r="AC69">
        <v>2.0124499999999999</v>
      </c>
      <c r="AD69">
        <v>1.303715</v>
      </c>
      <c r="AE69">
        <v>30.409079999999999</v>
      </c>
      <c r="AF69">
        <v>8.7457949999999993</v>
      </c>
      <c r="AG69">
        <v>40.475574000000002</v>
      </c>
      <c r="AH69">
        <v>46.097856999999998</v>
      </c>
      <c r="AI69">
        <v>0</v>
      </c>
      <c r="AJ69">
        <v>0</v>
      </c>
      <c r="AK69">
        <v>51.144227999999998</v>
      </c>
      <c r="AL69">
        <v>11.2133</v>
      </c>
      <c r="AM69">
        <v>0</v>
      </c>
      <c r="AN69">
        <v>0.69374800000000003</v>
      </c>
      <c r="AO69">
        <v>7.6601699999999999</v>
      </c>
      <c r="AP69">
        <v>8.6531549999999999</v>
      </c>
      <c r="AQ69">
        <v>0</v>
      </c>
      <c r="AR69">
        <v>3.1960799999999998</v>
      </c>
      <c r="AS69">
        <v>5.1924720000000004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68.741550000000018</v>
      </c>
      <c r="BA69">
        <f t="shared" si="4"/>
        <v>1624.9389839999994</v>
      </c>
      <c r="BD69">
        <v>6.58</v>
      </c>
      <c r="BE69">
        <v>1.79</v>
      </c>
      <c r="BF69">
        <v>2.13</v>
      </c>
      <c r="BG69">
        <v>1.67</v>
      </c>
      <c r="BH69">
        <v>6.08</v>
      </c>
      <c r="BI69">
        <v>0.56000000000000005</v>
      </c>
      <c r="BJ69">
        <v>1.23</v>
      </c>
      <c r="BK69">
        <v>1.2</v>
      </c>
      <c r="BL69">
        <v>0.76</v>
      </c>
      <c r="BM69">
        <v>0.08</v>
      </c>
      <c r="BN69">
        <v>3.4</v>
      </c>
      <c r="BO69">
        <v>1.82</v>
      </c>
      <c r="BP69">
        <v>0.25</v>
      </c>
      <c r="BQ69">
        <v>1.91</v>
      </c>
      <c r="BR69">
        <v>2.1</v>
      </c>
      <c r="BS69">
        <v>0.91</v>
      </c>
      <c r="BT69">
        <v>2.7919710000000002</v>
      </c>
      <c r="BU69">
        <v>1.300942</v>
      </c>
      <c r="BV69">
        <v>2.3335629999999998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5.1517249999999999</v>
      </c>
      <c r="CK69">
        <v>1.7849489999999999</v>
      </c>
      <c r="CL69">
        <v>2.5846930000000001</v>
      </c>
      <c r="CM69">
        <v>3.411794</v>
      </c>
      <c r="CN69">
        <v>0</v>
      </c>
      <c r="CO69">
        <v>2.0815049999999999</v>
      </c>
      <c r="CP69">
        <v>4.1268219999999998</v>
      </c>
      <c r="CQ69">
        <v>0</v>
      </c>
      <c r="CR69">
        <v>0.66037999999999997</v>
      </c>
      <c r="CS69">
        <v>2.1700729999999999</v>
      </c>
      <c r="CT69">
        <v>0</v>
      </c>
      <c r="CU69">
        <v>0</v>
      </c>
      <c r="CV69">
        <v>0.24935599999999999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68.741550000000018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327.23516699999999</v>
      </c>
      <c r="L70">
        <v>0</v>
      </c>
      <c r="M70">
        <v>91.086349999999996</v>
      </c>
      <c r="N70">
        <v>116.43328099999999</v>
      </c>
      <c r="O70">
        <v>91.131704999999997</v>
      </c>
      <c r="P70">
        <v>134.43540400000001</v>
      </c>
      <c r="Q70">
        <v>0</v>
      </c>
      <c r="R70">
        <v>20.450375999999999</v>
      </c>
      <c r="S70">
        <v>25.451875000000001</v>
      </c>
      <c r="T70">
        <v>0</v>
      </c>
      <c r="U70">
        <v>331.11562500000002</v>
      </c>
      <c r="V70">
        <v>20.006235</v>
      </c>
      <c r="W70">
        <v>44.775112</v>
      </c>
      <c r="X70">
        <v>122.80676800000001</v>
      </c>
      <c r="Y70">
        <v>0</v>
      </c>
      <c r="Z70">
        <v>0</v>
      </c>
      <c r="AA70">
        <v>0</v>
      </c>
      <c r="AB70">
        <v>0</v>
      </c>
      <c r="AC70">
        <v>9.5591360000000005</v>
      </c>
      <c r="AD70">
        <v>8.9956340000000008</v>
      </c>
      <c r="AE70">
        <v>30.409079999999999</v>
      </c>
      <c r="AF70">
        <v>8.7457949999999993</v>
      </c>
      <c r="AG70">
        <v>40.475574000000002</v>
      </c>
      <c r="AH70">
        <v>46.097856999999998</v>
      </c>
      <c r="AI70">
        <v>0</v>
      </c>
      <c r="AJ70">
        <v>0</v>
      </c>
      <c r="AK70">
        <v>51.144227999999998</v>
      </c>
      <c r="AL70">
        <v>11.2133</v>
      </c>
      <c r="AM70">
        <v>0</v>
      </c>
      <c r="AN70">
        <v>0.69374800000000003</v>
      </c>
      <c r="AO70">
        <v>7.6601699999999999</v>
      </c>
      <c r="AP70">
        <v>8.6531549999999999</v>
      </c>
      <c r="AQ70">
        <v>15.493074999999999</v>
      </c>
      <c r="AR70">
        <v>3.1960799999999998</v>
      </c>
      <c r="AS70">
        <v>5.1924720000000004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68.741550000000018</v>
      </c>
      <c r="BA70">
        <f t="shared" si="4"/>
        <v>1655.670664</v>
      </c>
      <c r="BD70">
        <v>6.58</v>
      </c>
      <c r="BE70">
        <v>1.79</v>
      </c>
      <c r="BF70">
        <v>2.13</v>
      </c>
      <c r="BG70">
        <v>1.67</v>
      </c>
      <c r="BH70">
        <v>6.08</v>
      </c>
      <c r="BI70">
        <v>0.56000000000000005</v>
      </c>
      <c r="BJ70">
        <v>1.23</v>
      </c>
      <c r="BK70">
        <v>1.2</v>
      </c>
      <c r="BL70">
        <v>0.76</v>
      </c>
      <c r="BM70">
        <v>0.08</v>
      </c>
      <c r="BN70">
        <v>3.4</v>
      </c>
      <c r="BO70">
        <v>1.82</v>
      </c>
      <c r="BP70">
        <v>0.25</v>
      </c>
      <c r="BQ70">
        <v>1.91</v>
      </c>
      <c r="BR70">
        <v>2.1</v>
      </c>
      <c r="BS70">
        <v>0.91</v>
      </c>
      <c r="BT70">
        <v>2.7919710000000002</v>
      </c>
      <c r="BU70">
        <v>1.300942</v>
      </c>
      <c r="BV70">
        <v>2.3335629999999998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5.1517249999999999</v>
      </c>
      <c r="CK70">
        <v>1.7849489999999999</v>
      </c>
      <c r="CL70">
        <v>2.5846930000000001</v>
      </c>
      <c r="CM70">
        <v>3.411794</v>
      </c>
      <c r="CN70">
        <v>0</v>
      </c>
      <c r="CO70">
        <v>2.0815049999999999</v>
      </c>
      <c r="CP70">
        <v>4.1268219999999998</v>
      </c>
      <c r="CQ70">
        <v>0</v>
      </c>
      <c r="CR70">
        <v>0.66037999999999997</v>
      </c>
      <c r="CS70">
        <v>2.1700729999999999</v>
      </c>
      <c r="CT70">
        <v>0</v>
      </c>
      <c r="CU70">
        <v>0</v>
      </c>
      <c r="CV70">
        <v>0.24935599999999999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68.741550000000018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327.23516699999999</v>
      </c>
      <c r="L71">
        <v>0</v>
      </c>
      <c r="M71">
        <v>91.086349999999996</v>
      </c>
      <c r="N71">
        <v>116.43328099999999</v>
      </c>
      <c r="O71">
        <v>91.131704999999997</v>
      </c>
      <c r="P71">
        <v>134.43540400000001</v>
      </c>
      <c r="Q71">
        <v>0</v>
      </c>
      <c r="R71">
        <v>20.450375999999999</v>
      </c>
      <c r="S71">
        <v>25.451875000000001</v>
      </c>
      <c r="T71">
        <v>0</v>
      </c>
      <c r="U71">
        <v>331.11562500000002</v>
      </c>
      <c r="V71">
        <v>20.006235</v>
      </c>
      <c r="W71">
        <v>44.775112</v>
      </c>
      <c r="X71">
        <v>122.80676800000001</v>
      </c>
      <c r="Y71">
        <v>0</v>
      </c>
      <c r="Z71">
        <v>0</v>
      </c>
      <c r="AA71">
        <v>0</v>
      </c>
      <c r="AB71">
        <v>0</v>
      </c>
      <c r="AC71">
        <v>9.5591360000000005</v>
      </c>
      <c r="AD71">
        <v>17.991267000000001</v>
      </c>
      <c r="AE71">
        <v>30.409079999999999</v>
      </c>
      <c r="AF71">
        <v>8.7457949999999993</v>
      </c>
      <c r="AG71">
        <v>40.475574000000002</v>
      </c>
      <c r="AH71">
        <v>58.975396000000003</v>
      </c>
      <c r="AI71">
        <v>0</v>
      </c>
      <c r="AJ71">
        <v>0</v>
      </c>
      <c r="AK71">
        <v>51.144227999999998</v>
      </c>
      <c r="AL71">
        <v>11.2133</v>
      </c>
      <c r="AM71">
        <v>0</v>
      </c>
      <c r="AN71">
        <v>0.69374800000000003</v>
      </c>
      <c r="AO71">
        <v>7.0927499999999997</v>
      </c>
      <c r="AP71">
        <v>8.6531549999999999</v>
      </c>
      <c r="AQ71">
        <v>30.108000000000001</v>
      </c>
      <c r="AR71">
        <v>3.1960799999999998</v>
      </c>
      <c r="AS71">
        <v>5.1924720000000004</v>
      </c>
      <c r="AT71">
        <v>12.969060000000001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68.811223000000012</v>
      </c>
      <c r="BA71">
        <f t="shared" si="4"/>
        <v>1690.1581619999997</v>
      </c>
      <c r="BD71">
        <v>6.58</v>
      </c>
      <c r="BE71">
        <v>1.79</v>
      </c>
      <c r="BF71">
        <v>2.13</v>
      </c>
      <c r="BG71">
        <v>1.67</v>
      </c>
      <c r="BH71">
        <v>6.08</v>
      </c>
      <c r="BI71">
        <v>0.56000000000000005</v>
      </c>
      <c r="BJ71">
        <v>1.23</v>
      </c>
      <c r="BK71">
        <v>1.2</v>
      </c>
      <c r="BL71">
        <v>0.76</v>
      </c>
      <c r="BM71">
        <v>0.08</v>
      </c>
      <c r="BN71">
        <v>3.4</v>
      </c>
      <c r="BO71">
        <v>1.82</v>
      </c>
      <c r="BP71">
        <v>0.25</v>
      </c>
      <c r="BQ71">
        <v>1.91</v>
      </c>
      <c r="BR71">
        <v>2.1</v>
      </c>
      <c r="BS71">
        <v>0.91</v>
      </c>
      <c r="BT71">
        <v>2.7919710000000002</v>
      </c>
      <c r="BU71">
        <v>1.300942</v>
      </c>
      <c r="BV71">
        <v>2.3335629999999998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5.1517249999999999</v>
      </c>
      <c r="CK71">
        <v>1.7849489999999999</v>
      </c>
      <c r="CL71">
        <v>2.5846930000000001</v>
      </c>
      <c r="CM71">
        <v>3.411794</v>
      </c>
      <c r="CN71">
        <v>0</v>
      </c>
      <c r="CO71">
        <v>2.0815049999999999</v>
      </c>
      <c r="CP71">
        <v>4.1268219999999998</v>
      </c>
      <c r="CQ71">
        <v>0</v>
      </c>
      <c r="CR71">
        <v>0.66037999999999997</v>
      </c>
      <c r="CS71">
        <v>2.1700729999999999</v>
      </c>
      <c r="CT71">
        <v>0</v>
      </c>
      <c r="CU71">
        <v>0</v>
      </c>
      <c r="CV71">
        <v>0.31902900000000001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68.811223000000012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327.23516699999999</v>
      </c>
      <c r="L72">
        <v>0</v>
      </c>
      <c r="M72">
        <v>91.086349999999996</v>
      </c>
      <c r="N72">
        <v>116.43328099999999</v>
      </c>
      <c r="O72">
        <v>91.131704999999997</v>
      </c>
      <c r="P72">
        <v>134.43540400000001</v>
      </c>
      <c r="Q72">
        <v>0</v>
      </c>
      <c r="R72">
        <v>20.450375999999999</v>
      </c>
      <c r="S72">
        <v>25.451875000000001</v>
      </c>
      <c r="T72">
        <v>0</v>
      </c>
      <c r="U72">
        <v>331.11562500000002</v>
      </c>
      <c r="V72">
        <v>20.006235</v>
      </c>
      <c r="W72">
        <v>44.775112</v>
      </c>
      <c r="X72">
        <v>122.80676800000001</v>
      </c>
      <c r="Y72">
        <v>0</v>
      </c>
      <c r="Z72">
        <v>0</v>
      </c>
      <c r="AA72">
        <v>0</v>
      </c>
      <c r="AB72">
        <v>0</v>
      </c>
      <c r="AC72">
        <v>19.118271</v>
      </c>
      <c r="AD72">
        <v>26.986899999999999</v>
      </c>
      <c r="AE72">
        <v>30.409079999999999</v>
      </c>
      <c r="AF72">
        <v>8.7457949999999993</v>
      </c>
      <c r="AG72">
        <v>40.475574000000002</v>
      </c>
      <c r="AH72">
        <v>69.146786000000006</v>
      </c>
      <c r="AI72">
        <v>0</v>
      </c>
      <c r="AJ72">
        <v>0</v>
      </c>
      <c r="AK72">
        <v>51.144227999999998</v>
      </c>
      <c r="AL72">
        <v>11.2133</v>
      </c>
      <c r="AM72">
        <v>0</v>
      </c>
      <c r="AN72">
        <v>0.69374800000000003</v>
      </c>
      <c r="AO72">
        <v>7.0927499999999997</v>
      </c>
      <c r="AP72">
        <v>8.6531549999999999</v>
      </c>
      <c r="AQ72">
        <v>45.161999999999999</v>
      </c>
      <c r="AR72">
        <v>3.1960799999999998</v>
      </c>
      <c r="AS72">
        <v>5.1924720000000004</v>
      </c>
      <c r="AT72">
        <v>11.291271999999999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69.13372600000001</v>
      </c>
      <c r="BA72">
        <f t="shared" si="4"/>
        <v>1732.5830349999999</v>
      </c>
      <c r="BD72">
        <v>6.58</v>
      </c>
      <c r="BE72">
        <v>1.79</v>
      </c>
      <c r="BF72">
        <v>2.13</v>
      </c>
      <c r="BG72">
        <v>1.67</v>
      </c>
      <c r="BH72">
        <v>6.08</v>
      </c>
      <c r="BI72">
        <v>0.56000000000000005</v>
      </c>
      <c r="BJ72">
        <v>1.23</v>
      </c>
      <c r="BK72">
        <v>1.2</v>
      </c>
      <c r="BL72">
        <v>0.76</v>
      </c>
      <c r="BM72">
        <v>0.08</v>
      </c>
      <c r="BN72">
        <v>3.4</v>
      </c>
      <c r="BO72">
        <v>1.82</v>
      </c>
      <c r="BP72">
        <v>0.25</v>
      </c>
      <c r="BQ72">
        <v>1.91</v>
      </c>
      <c r="BR72">
        <v>2.1</v>
      </c>
      <c r="BS72">
        <v>0.91</v>
      </c>
      <c r="BT72">
        <v>2.7919710000000002</v>
      </c>
      <c r="BU72">
        <v>1.300942</v>
      </c>
      <c r="BV72">
        <v>2.3335629999999998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5.1517249999999999</v>
      </c>
      <c r="CK72">
        <v>1.7849489999999999</v>
      </c>
      <c r="CL72">
        <v>2.5846930000000001</v>
      </c>
      <c r="CM72">
        <v>3.411794</v>
      </c>
      <c r="CN72">
        <v>0</v>
      </c>
      <c r="CO72">
        <v>2.0815049999999999</v>
      </c>
      <c r="CP72">
        <v>4.1268219999999998</v>
      </c>
      <c r="CQ72">
        <v>0</v>
      </c>
      <c r="CR72">
        <v>0.66037999999999997</v>
      </c>
      <c r="CS72">
        <v>2.1700729999999999</v>
      </c>
      <c r="CT72">
        <v>0</v>
      </c>
      <c r="CU72">
        <v>0.26749800000000001</v>
      </c>
      <c r="CV72">
        <v>0.37403399999999998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69.13372600000001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327.23516699999999</v>
      </c>
      <c r="L73">
        <v>0</v>
      </c>
      <c r="M73">
        <v>91.086349999999996</v>
      </c>
      <c r="N73">
        <v>116.43328099999999</v>
      </c>
      <c r="O73">
        <v>91.131704999999997</v>
      </c>
      <c r="P73">
        <v>134.43540400000001</v>
      </c>
      <c r="Q73">
        <v>0</v>
      </c>
      <c r="R73">
        <v>20.450375999999999</v>
      </c>
      <c r="S73">
        <v>25.451875000000001</v>
      </c>
      <c r="T73">
        <v>0</v>
      </c>
      <c r="U73">
        <v>328.94437499999998</v>
      </c>
      <c r="V73">
        <v>13.795819</v>
      </c>
      <c r="W73">
        <v>44.775112</v>
      </c>
      <c r="X73">
        <v>122.80676800000001</v>
      </c>
      <c r="Y73">
        <v>0</v>
      </c>
      <c r="Z73">
        <v>0</v>
      </c>
      <c r="AA73">
        <v>0</v>
      </c>
      <c r="AB73">
        <v>0</v>
      </c>
      <c r="AC73">
        <v>19.118271</v>
      </c>
      <c r="AD73">
        <v>26.986899999999999</v>
      </c>
      <c r="AE73">
        <v>30.409079999999999</v>
      </c>
      <c r="AF73">
        <v>8.7457949999999993</v>
      </c>
      <c r="AG73">
        <v>40.475574000000002</v>
      </c>
      <c r="AH73">
        <v>92.195713999999995</v>
      </c>
      <c r="AI73">
        <v>0</v>
      </c>
      <c r="AJ73">
        <v>0</v>
      </c>
      <c r="AK73">
        <v>51.144227999999998</v>
      </c>
      <c r="AL73">
        <v>11.2133</v>
      </c>
      <c r="AM73">
        <v>0</v>
      </c>
      <c r="AN73">
        <v>0.69374800000000003</v>
      </c>
      <c r="AO73">
        <v>7.0927499999999997</v>
      </c>
      <c r="AP73">
        <v>8.6531549999999999</v>
      </c>
      <c r="AQ73">
        <v>45.161999999999999</v>
      </c>
      <c r="AR73">
        <v>3.1960799999999998</v>
      </c>
      <c r="AS73">
        <v>5.1924720000000004</v>
      </c>
      <c r="AT73">
        <v>11.291271999999999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69.497531000000009</v>
      </c>
      <c r="BA73">
        <f t="shared" si="4"/>
        <v>1747.6141019999998</v>
      </c>
      <c r="BD73">
        <v>6.58</v>
      </c>
      <c r="BE73">
        <v>1.79</v>
      </c>
      <c r="BF73">
        <v>2.13</v>
      </c>
      <c r="BG73">
        <v>1.67</v>
      </c>
      <c r="BH73">
        <v>6.08</v>
      </c>
      <c r="BI73">
        <v>0.56000000000000005</v>
      </c>
      <c r="BJ73">
        <v>1.23</v>
      </c>
      <c r="BK73">
        <v>1.2</v>
      </c>
      <c r="BL73">
        <v>0.76</v>
      </c>
      <c r="BM73">
        <v>0.08</v>
      </c>
      <c r="BN73">
        <v>3.4</v>
      </c>
      <c r="BO73">
        <v>1.82</v>
      </c>
      <c r="BP73">
        <v>0.25</v>
      </c>
      <c r="BQ73">
        <v>1.91</v>
      </c>
      <c r="BR73">
        <v>2.1</v>
      </c>
      <c r="BS73">
        <v>0.91</v>
      </c>
      <c r="BT73">
        <v>2.7919710000000002</v>
      </c>
      <c r="BU73">
        <v>1.300942</v>
      </c>
      <c r="BV73">
        <v>2.3335629999999998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5.1517249999999999</v>
      </c>
      <c r="CK73">
        <v>1.7849489999999999</v>
      </c>
      <c r="CL73">
        <v>2.5846930000000001</v>
      </c>
      <c r="CM73">
        <v>3.411794</v>
      </c>
      <c r="CN73">
        <v>0</v>
      </c>
      <c r="CO73">
        <v>2.0815049999999999</v>
      </c>
      <c r="CP73">
        <v>4.1268219999999998</v>
      </c>
      <c r="CQ73">
        <v>0</v>
      </c>
      <c r="CR73">
        <v>0.66037999999999997</v>
      </c>
      <c r="CS73">
        <v>2.1700729999999999</v>
      </c>
      <c r="CT73">
        <v>0</v>
      </c>
      <c r="CU73">
        <v>0.50662499999999999</v>
      </c>
      <c r="CV73">
        <v>0.49871199999999999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69.497531000000009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327.23516699999999</v>
      </c>
      <c r="L74">
        <v>0</v>
      </c>
      <c r="M74">
        <v>91.086349999999996</v>
      </c>
      <c r="N74">
        <v>116.43328099999999</v>
      </c>
      <c r="O74">
        <v>91.131704999999997</v>
      </c>
      <c r="P74">
        <v>134.43540400000001</v>
      </c>
      <c r="Q74">
        <v>0</v>
      </c>
      <c r="R74">
        <v>20.450375999999999</v>
      </c>
      <c r="S74">
        <v>25.451875000000001</v>
      </c>
      <c r="T74">
        <v>0</v>
      </c>
      <c r="U74">
        <v>328.94437499999998</v>
      </c>
      <c r="V74">
        <v>13.795819</v>
      </c>
      <c r="W74">
        <v>44.775112</v>
      </c>
      <c r="X74">
        <v>122.80676800000001</v>
      </c>
      <c r="Y74">
        <v>0</v>
      </c>
      <c r="Z74">
        <v>0</v>
      </c>
      <c r="AA74">
        <v>0</v>
      </c>
      <c r="AB74">
        <v>12.95609</v>
      </c>
      <c r="AC74">
        <v>19.118271</v>
      </c>
      <c r="AD74">
        <v>36.065972000000002</v>
      </c>
      <c r="AE74">
        <v>30.409079999999999</v>
      </c>
      <c r="AF74">
        <v>8.7457949999999993</v>
      </c>
      <c r="AG74">
        <v>40.475574000000002</v>
      </c>
      <c r="AH74">
        <v>115.244642</v>
      </c>
      <c r="AI74">
        <v>3.1434880000000001</v>
      </c>
      <c r="AJ74">
        <v>0</v>
      </c>
      <c r="AK74">
        <v>51.144227999999998</v>
      </c>
      <c r="AL74">
        <v>11.2133</v>
      </c>
      <c r="AM74">
        <v>5.2123900000000001</v>
      </c>
      <c r="AN74">
        <v>0.69374800000000003</v>
      </c>
      <c r="AO74">
        <v>7.0927499999999997</v>
      </c>
      <c r="AP74">
        <v>8.6531549999999999</v>
      </c>
      <c r="AQ74">
        <v>46.479225</v>
      </c>
      <c r="AR74">
        <v>3.1960799999999998</v>
      </c>
      <c r="AS74">
        <v>5.1924720000000004</v>
      </c>
      <c r="AT74">
        <v>11.291271999999999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70.328078000000005</v>
      </c>
      <c r="BA74">
        <f t="shared" si="4"/>
        <v>1803.2018419999993</v>
      </c>
      <c r="BD74">
        <v>6.99</v>
      </c>
      <c r="BE74">
        <v>1.79</v>
      </c>
      <c r="BF74">
        <v>2.13</v>
      </c>
      <c r="BG74">
        <v>1.67</v>
      </c>
      <c r="BH74">
        <v>6.08</v>
      </c>
      <c r="BI74">
        <v>0.56000000000000005</v>
      </c>
      <c r="BJ74">
        <v>1.23</v>
      </c>
      <c r="BK74">
        <v>1.2</v>
      </c>
      <c r="BL74">
        <v>0.76</v>
      </c>
      <c r="BM74">
        <v>0.08</v>
      </c>
      <c r="BN74">
        <v>3.4</v>
      </c>
      <c r="BO74">
        <v>1.82</v>
      </c>
      <c r="BP74">
        <v>0.25</v>
      </c>
      <c r="BQ74">
        <v>1.91</v>
      </c>
      <c r="BR74">
        <v>2.1</v>
      </c>
      <c r="BS74">
        <v>0.91</v>
      </c>
      <c r="BT74">
        <v>2.7919710000000002</v>
      </c>
      <c r="BU74">
        <v>1.300942</v>
      </c>
      <c r="BV74">
        <v>2.3335629999999998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5.1517249999999999</v>
      </c>
      <c r="CK74">
        <v>1.7849489999999999</v>
      </c>
      <c r="CL74">
        <v>2.5846930000000001</v>
      </c>
      <c r="CM74">
        <v>3.411794</v>
      </c>
      <c r="CN74">
        <v>0</v>
      </c>
      <c r="CO74">
        <v>2.0815049999999999</v>
      </c>
      <c r="CP74">
        <v>4.1268219999999998</v>
      </c>
      <c r="CQ74">
        <v>0</v>
      </c>
      <c r="CR74">
        <v>0.66037999999999997</v>
      </c>
      <c r="CS74">
        <v>2.1700729999999999</v>
      </c>
      <c r="CT74">
        <v>0</v>
      </c>
      <c r="CU74">
        <v>0.80249400000000004</v>
      </c>
      <c r="CV74">
        <v>0.62339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70.328078000000005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327.23516699999999</v>
      </c>
      <c r="L75">
        <v>0</v>
      </c>
      <c r="M75">
        <v>91.086349999999996</v>
      </c>
      <c r="N75">
        <v>116.43328099999999</v>
      </c>
      <c r="O75">
        <v>97.641112000000007</v>
      </c>
      <c r="P75">
        <v>134.43540400000001</v>
      </c>
      <c r="Q75">
        <v>0</v>
      </c>
      <c r="R75">
        <v>20.450375999999999</v>
      </c>
      <c r="S75">
        <v>25.451875000000001</v>
      </c>
      <c r="T75">
        <v>0</v>
      </c>
      <c r="U75">
        <v>325.6875</v>
      </c>
      <c r="V75">
        <v>13.795819</v>
      </c>
      <c r="W75">
        <v>44.775112</v>
      </c>
      <c r="X75">
        <v>122.80676800000001</v>
      </c>
      <c r="Y75">
        <v>0</v>
      </c>
      <c r="Z75">
        <v>6.3244170000000004</v>
      </c>
      <c r="AA75">
        <v>13.493594999999999</v>
      </c>
      <c r="AB75">
        <v>26.044384999999998</v>
      </c>
      <c r="AC75">
        <v>28.677406999999999</v>
      </c>
      <c r="AD75">
        <v>36.065972000000002</v>
      </c>
      <c r="AE75">
        <v>30.409079999999999</v>
      </c>
      <c r="AF75">
        <v>17.491589999999999</v>
      </c>
      <c r="AG75">
        <v>40.475574000000002</v>
      </c>
      <c r="AH75">
        <v>138.29357099999999</v>
      </c>
      <c r="AI75">
        <v>7.5443699999999998</v>
      </c>
      <c r="AJ75">
        <v>0</v>
      </c>
      <c r="AK75">
        <v>51.144227999999998</v>
      </c>
      <c r="AL75">
        <v>11.2133</v>
      </c>
      <c r="AM75">
        <v>10.398453999999999</v>
      </c>
      <c r="AN75">
        <v>0.69374800000000003</v>
      </c>
      <c r="AO75">
        <v>7.0927499999999997</v>
      </c>
      <c r="AP75">
        <v>8.6531549999999999</v>
      </c>
      <c r="AQ75">
        <v>61.972299999999997</v>
      </c>
      <c r="AR75">
        <v>3.1960799999999998</v>
      </c>
      <c r="AS75">
        <v>5.1924720000000004</v>
      </c>
      <c r="AT75">
        <v>11.291271999999999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70.843040000000016</v>
      </c>
      <c r="BA75">
        <f t="shared" si="4"/>
        <v>1906.3095239999993</v>
      </c>
      <c r="BD75">
        <v>6.99</v>
      </c>
      <c r="BE75">
        <v>1.79</v>
      </c>
      <c r="BF75">
        <v>2.13</v>
      </c>
      <c r="BG75">
        <v>1.67</v>
      </c>
      <c r="BH75">
        <v>6.08</v>
      </c>
      <c r="BI75">
        <v>0.56000000000000005</v>
      </c>
      <c r="BJ75">
        <v>1.23</v>
      </c>
      <c r="BK75">
        <v>1.2</v>
      </c>
      <c r="BL75">
        <v>0.76</v>
      </c>
      <c r="BM75">
        <v>0.08</v>
      </c>
      <c r="BN75">
        <v>3.4</v>
      </c>
      <c r="BO75">
        <v>1.82</v>
      </c>
      <c r="BP75">
        <v>0.25</v>
      </c>
      <c r="BQ75">
        <v>1.91</v>
      </c>
      <c r="BR75">
        <v>2.1</v>
      </c>
      <c r="BS75">
        <v>0.91</v>
      </c>
      <c r="BT75">
        <v>2.7919710000000002</v>
      </c>
      <c r="BU75">
        <v>1.3009409999999999</v>
      </c>
      <c r="BV75">
        <v>2.3335629999999998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5.1517249999999999</v>
      </c>
      <c r="CK75">
        <v>1.7849489999999999</v>
      </c>
      <c r="CL75">
        <v>2.5846930000000001</v>
      </c>
      <c r="CM75">
        <v>3.411794</v>
      </c>
      <c r="CN75">
        <v>0</v>
      </c>
      <c r="CO75">
        <v>2.0815049999999999</v>
      </c>
      <c r="CP75">
        <v>4.1268219999999998</v>
      </c>
      <c r="CQ75">
        <v>0</v>
      </c>
      <c r="CR75">
        <v>0.66037999999999997</v>
      </c>
      <c r="CS75">
        <v>2.1700729999999999</v>
      </c>
      <c r="CT75">
        <v>0.31462899999999999</v>
      </c>
      <c r="CU75">
        <v>0.87814999999999999</v>
      </c>
      <c r="CV75">
        <v>0.74806799999999996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70.843040000000016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327.23516699999999</v>
      </c>
      <c r="L76">
        <v>0</v>
      </c>
      <c r="M76">
        <v>91.086349999999996</v>
      </c>
      <c r="N76">
        <v>116.43328099999999</v>
      </c>
      <c r="O76">
        <v>97.641112000000007</v>
      </c>
      <c r="P76">
        <v>134.43540400000001</v>
      </c>
      <c r="Q76">
        <v>0</v>
      </c>
      <c r="R76">
        <v>20.450375999999999</v>
      </c>
      <c r="S76">
        <v>25.451875000000001</v>
      </c>
      <c r="T76">
        <v>0</v>
      </c>
      <c r="U76">
        <v>325.6875</v>
      </c>
      <c r="V76">
        <v>13.795819</v>
      </c>
      <c r="W76">
        <v>44.775112</v>
      </c>
      <c r="X76">
        <v>122.80676800000001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40.475574000000002</v>
      </c>
      <c r="AH76">
        <v>138.29357099999999</v>
      </c>
      <c r="AI76">
        <v>32.692270000000001</v>
      </c>
      <c r="AJ76">
        <v>0</v>
      </c>
      <c r="AK76">
        <v>51.144227999999998</v>
      </c>
      <c r="AL76">
        <v>22.426600000000001</v>
      </c>
      <c r="AM76">
        <v>15.542398</v>
      </c>
      <c r="AN76">
        <v>0.69374800000000003</v>
      </c>
      <c r="AO76">
        <v>7.0927499999999997</v>
      </c>
      <c r="AP76">
        <v>8.6531549999999999</v>
      </c>
      <c r="AQ76">
        <v>61.972299999999997</v>
      </c>
      <c r="AR76">
        <v>3.1960799999999998</v>
      </c>
      <c r="AS76">
        <v>5.1924720000000004</v>
      </c>
      <c r="AT76">
        <v>11.291271999999999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71.66413900000002</v>
      </c>
      <c r="BA76">
        <f t="shared" si="4"/>
        <v>2031.6788379999991</v>
      </c>
      <c r="BD76">
        <v>6.99</v>
      </c>
      <c r="BE76">
        <v>1.79</v>
      </c>
      <c r="BF76">
        <v>2.13</v>
      </c>
      <c r="BG76">
        <v>1.67</v>
      </c>
      <c r="BH76">
        <v>6.08</v>
      </c>
      <c r="BI76">
        <v>0.56000000000000005</v>
      </c>
      <c r="BJ76">
        <v>1.23</v>
      </c>
      <c r="BK76">
        <v>1.2</v>
      </c>
      <c r="BL76">
        <v>0.76</v>
      </c>
      <c r="BM76">
        <v>0.08</v>
      </c>
      <c r="BN76">
        <v>3.4</v>
      </c>
      <c r="BO76">
        <v>1.82</v>
      </c>
      <c r="BP76">
        <v>0.25</v>
      </c>
      <c r="BQ76">
        <v>1.91</v>
      </c>
      <c r="BR76">
        <v>2.1</v>
      </c>
      <c r="BS76">
        <v>0.91</v>
      </c>
      <c r="BT76">
        <v>2.7919710000000002</v>
      </c>
      <c r="BU76">
        <v>1.3009409999999999</v>
      </c>
      <c r="BV76">
        <v>2.3335629999999998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5.1517249999999999</v>
      </c>
      <c r="CK76">
        <v>1.7849489999999999</v>
      </c>
      <c r="CL76">
        <v>2.5846930000000001</v>
      </c>
      <c r="CM76">
        <v>3.411794</v>
      </c>
      <c r="CN76">
        <v>0</v>
      </c>
      <c r="CO76">
        <v>2.0815049999999999</v>
      </c>
      <c r="CP76">
        <v>4.1268219999999998</v>
      </c>
      <c r="CQ76">
        <v>0</v>
      </c>
      <c r="CR76">
        <v>0.66037999999999997</v>
      </c>
      <c r="CS76">
        <v>2.1700729999999999</v>
      </c>
      <c r="CT76">
        <v>0.943886</v>
      </c>
      <c r="CU76">
        <v>1.0699920000000001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71.66413900000002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327.23516699999999</v>
      </c>
      <c r="L77">
        <v>0</v>
      </c>
      <c r="M77">
        <v>91.086349999999996</v>
      </c>
      <c r="N77">
        <v>116.43328099999999</v>
      </c>
      <c r="O77">
        <v>104.15052</v>
      </c>
      <c r="P77">
        <v>134.43540400000001</v>
      </c>
      <c r="Q77">
        <v>0</v>
      </c>
      <c r="R77">
        <v>20.450375999999999</v>
      </c>
      <c r="S77">
        <v>25.451875000000001</v>
      </c>
      <c r="T77">
        <v>0</v>
      </c>
      <c r="U77">
        <v>325.6875</v>
      </c>
      <c r="V77">
        <v>13.795819</v>
      </c>
      <c r="W77">
        <v>44.775112</v>
      </c>
      <c r="X77">
        <v>122.80676800000001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40.475574000000002</v>
      </c>
      <c r="AH77">
        <v>138.29357099999999</v>
      </c>
      <c r="AI77">
        <v>32.692270000000001</v>
      </c>
      <c r="AJ77">
        <v>0</v>
      </c>
      <c r="AK77">
        <v>51.144227999999998</v>
      </c>
      <c r="AL77">
        <v>65.037139999999994</v>
      </c>
      <c r="AM77">
        <v>15.542398</v>
      </c>
      <c r="AN77">
        <v>0.69374800000000003</v>
      </c>
      <c r="AO77">
        <v>7.0927499999999997</v>
      </c>
      <c r="AP77">
        <v>8.6531549999999999</v>
      </c>
      <c r="AQ77">
        <v>61.972299999999997</v>
      </c>
      <c r="AR77">
        <v>3.1960799999999998</v>
      </c>
      <c r="AS77">
        <v>23.755559000000002</v>
      </c>
      <c r="AT77">
        <v>11.291271999999999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71.66413900000002</v>
      </c>
      <c r="BA77">
        <f t="shared" si="4"/>
        <v>2099.3618729999989</v>
      </c>
      <c r="BD77">
        <v>6.99</v>
      </c>
      <c r="BE77">
        <v>1.79</v>
      </c>
      <c r="BF77">
        <v>2.13</v>
      </c>
      <c r="BG77">
        <v>1.67</v>
      </c>
      <c r="BH77">
        <v>6.08</v>
      </c>
      <c r="BI77">
        <v>0.56000000000000005</v>
      </c>
      <c r="BJ77">
        <v>1.23</v>
      </c>
      <c r="BK77">
        <v>1.2</v>
      </c>
      <c r="BL77">
        <v>0.76</v>
      </c>
      <c r="BM77">
        <v>0.08</v>
      </c>
      <c r="BN77">
        <v>3.4</v>
      </c>
      <c r="BO77">
        <v>1.82</v>
      </c>
      <c r="BP77">
        <v>0.25</v>
      </c>
      <c r="BQ77">
        <v>1.91</v>
      </c>
      <c r="BR77">
        <v>2.1</v>
      </c>
      <c r="BS77">
        <v>0.91</v>
      </c>
      <c r="BT77">
        <v>2.7919710000000002</v>
      </c>
      <c r="BU77">
        <v>1.3009409999999999</v>
      </c>
      <c r="BV77">
        <v>2.3335629999999998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5.1517249999999999</v>
      </c>
      <c r="CK77">
        <v>1.7849489999999999</v>
      </c>
      <c r="CL77">
        <v>2.5846930000000001</v>
      </c>
      <c r="CM77">
        <v>3.411794</v>
      </c>
      <c r="CN77">
        <v>0</v>
      </c>
      <c r="CO77">
        <v>2.0815049999999999</v>
      </c>
      <c r="CP77">
        <v>4.1268219999999998</v>
      </c>
      <c r="CQ77">
        <v>0</v>
      </c>
      <c r="CR77">
        <v>0.66037999999999997</v>
      </c>
      <c r="CS77">
        <v>2.1700729999999999</v>
      </c>
      <c r="CT77">
        <v>0.943886</v>
      </c>
      <c r="CU77">
        <v>1.0699920000000001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71.66413900000002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327.23516699999999</v>
      </c>
      <c r="L78">
        <v>0</v>
      </c>
      <c r="M78">
        <v>91.086349999999996</v>
      </c>
      <c r="N78">
        <v>116.43328099999999</v>
      </c>
      <c r="O78">
        <v>114.565572</v>
      </c>
      <c r="P78">
        <v>134.43540400000001</v>
      </c>
      <c r="Q78">
        <v>0</v>
      </c>
      <c r="R78">
        <v>20.450375999999999</v>
      </c>
      <c r="S78">
        <v>25.451875000000001</v>
      </c>
      <c r="T78">
        <v>0</v>
      </c>
      <c r="U78">
        <v>325.6875</v>
      </c>
      <c r="V78">
        <v>13.795819</v>
      </c>
      <c r="W78">
        <v>44.775112</v>
      </c>
      <c r="X78">
        <v>122.80676800000001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40.475574000000002</v>
      </c>
      <c r="AH78">
        <v>138.29357099999999</v>
      </c>
      <c r="AI78">
        <v>32.692270000000001</v>
      </c>
      <c r="AJ78">
        <v>0</v>
      </c>
      <c r="AK78">
        <v>51.144227999999998</v>
      </c>
      <c r="AL78">
        <v>65.037139999999994</v>
      </c>
      <c r="AM78">
        <v>15.542398</v>
      </c>
      <c r="AN78">
        <v>0.69374800000000003</v>
      </c>
      <c r="AO78">
        <v>7.0927499999999997</v>
      </c>
      <c r="AP78">
        <v>8.6531549999999999</v>
      </c>
      <c r="AQ78">
        <v>61.972299999999997</v>
      </c>
      <c r="AR78">
        <v>3.1960799999999998</v>
      </c>
      <c r="AS78">
        <v>23.755559000000002</v>
      </c>
      <c r="AT78">
        <v>11.291271999999999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71.66413900000002</v>
      </c>
      <c r="BA78">
        <f t="shared" si="4"/>
        <v>2109.7769249999992</v>
      </c>
      <c r="BD78">
        <v>6.99</v>
      </c>
      <c r="BE78">
        <v>1.79</v>
      </c>
      <c r="BF78">
        <v>2.13</v>
      </c>
      <c r="BG78">
        <v>1.67</v>
      </c>
      <c r="BH78">
        <v>6.08</v>
      </c>
      <c r="BI78">
        <v>0.56000000000000005</v>
      </c>
      <c r="BJ78">
        <v>1.23</v>
      </c>
      <c r="BK78">
        <v>1.2</v>
      </c>
      <c r="BL78">
        <v>0.76</v>
      </c>
      <c r="BM78">
        <v>0.08</v>
      </c>
      <c r="BN78">
        <v>3.4</v>
      </c>
      <c r="BO78">
        <v>1.82</v>
      </c>
      <c r="BP78">
        <v>0.25</v>
      </c>
      <c r="BQ78">
        <v>1.91</v>
      </c>
      <c r="BR78">
        <v>2.1</v>
      </c>
      <c r="BS78">
        <v>0.91</v>
      </c>
      <c r="BT78">
        <v>2.7919710000000002</v>
      </c>
      <c r="BU78">
        <v>1.3009409999999999</v>
      </c>
      <c r="BV78">
        <v>2.3335629999999998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5.1517249999999999</v>
      </c>
      <c r="CK78">
        <v>1.7849489999999999</v>
      </c>
      <c r="CL78">
        <v>2.5846930000000001</v>
      </c>
      <c r="CM78">
        <v>3.411794</v>
      </c>
      <c r="CN78">
        <v>0</v>
      </c>
      <c r="CO78">
        <v>2.0815049999999999</v>
      </c>
      <c r="CP78">
        <v>4.1268219999999998</v>
      </c>
      <c r="CQ78">
        <v>0</v>
      </c>
      <c r="CR78">
        <v>0.66037999999999997</v>
      </c>
      <c r="CS78">
        <v>2.1700729999999999</v>
      </c>
      <c r="CT78">
        <v>0.943886</v>
      </c>
      <c r="CU78">
        <v>1.0699920000000001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71.66413900000002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327.23516699999999</v>
      </c>
      <c r="L79">
        <v>0</v>
      </c>
      <c r="M79">
        <v>91.086349999999996</v>
      </c>
      <c r="N79">
        <v>116.43328099999999</v>
      </c>
      <c r="O79">
        <v>110.65992799999999</v>
      </c>
      <c r="P79">
        <v>134.43540400000001</v>
      </c>
      <c r="Q79">
        <v>0</v>
      </c>
      <c r="R79">
        <v>20.450375999999999</v>
      </c>
      <c r="S79">
        <v>25.451875000000001</v>
      </c>
      <c r="T79">
        <v>0</v>
      </c>
      <c r="U79">
        <v>325.6875</v>
      </c>
      <c r="V79">
        <v>13.795819</v>
      </c>
      <c r="W79">
        <v>44.775112</v>
      </c>
      <c r="X79">
        <v>122.80676800000001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40.475574000000002</v>
      </c>
      <c r="AH79">
        <v>138.29357099999999</v>
      </c>
      <c r="AI79">
        <v>32.692270000000001</v>
      </c>
      <c r="AJ79">
        <v>0</v>
      </c>
      <c r="AK79">
        <v>51.144227999999998</v>
      </c>
      <c r="AL79">
        <v>65.037139999999994</v>
      </c>
      <c r="AM79">
        <v>15.542398</v>
      </c>
      <c r="AN79">
        <v>0.69374800000000003</v>
      </c>
      <c r="AO79">
        <v>7.0927499999999997</v>
      </c>
      <c r="AP79">
        <v>8.6531549999999999</v>
      </c>
      <c r="AQ79">
        <v>61.972299999999997</v>
      </c>
      <c r="AR79">
        <v>51.137279999999997</v>
      </c>
      <c r="AS79">
        <v>10.12532</v>
      </c>
      <c r="AT79">
        <v>11.291271999999999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71.714139000000017</v>
      </c>
      <c r="BA79">
        <f t="shared" si="4"/>
        <v>2140.2322419999996</v>
      </c>
      <c r="BD79">
        <v>6.99</v>
      </c>
      <c r="BE79">
        <v>1.79</v>
      </c>
      <c r="BF79">
        <v>2.13</v>
      </c>
      <c r="BG79">
        <v>1.67</v>
      </c>
      <c r="BH79">
        <v>6.08</v>
      </c>
      <c r="BI79">
        <v>0.56000000000000005</v>
      </c>
      <c r="BJ79">
        <v>1.28</v>
      </c>
      <c r="BK79">
        <v>1.2</v>
      </c>
      <c r="BL79">
        <v>0.76</v>
      </c>
      <c r="BM79">
        <v>0.08</v>
      </c>
      <c r="BN79">
        <v>3.4</v>
      </c>
      <c r="BO79">
        <v>1.82</v>
      </c>
      <c r="BP79">
        <v>0.25</v>
      </c>
      <c r="BQ79">
        <v>1.91</v>
      </c>
      <c r="BR79">
        <v>2.1</v>
      </c>
      <c r="BS79">
        <v>0.91</v>
      </c>
      <c r="BT79">
        <v>2.7919710000000002</v>
      </c>
      <c r="BU79">
        <v>1.3009409999999999</v>
      </c>
      <c r="BV79">
        <v>2.3335629999999998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5.1517249999999999</v>
      </c>
      <c r="CK79">
        <v>1.7849489999999999</v>
      </c>
      <c r="CL79">
        <v>2.5846930000000001</v>
      </c>
      <c r="CM79">
        <v>3.411794</v>
      </c>
      <c r="CN79">
        <v>0</v>
      </c>
      <c r="CO79">
        <v>2.0815049999999999</v>
      </c>
      <c r="CP79">
        <v>4.1268219999999998</v>
      </c>
      <c r="CQ79">
        <v>0</v>
      </c>
      <c r="CR79">
        <v>0.66037999999999997</v>
      </c>
      <c r="CS79">
        <v>2.1700729999999999</v>
      </c>
      <c r="CT79">
        <v>0.943886</v>
      </c>
      <c r="CU79">
        <v>1.0699920000000001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71.714139000000017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327.23516699999999</v>
      </c>
      <c r="L80">
        <v>0</v>
      </c>
      <c r="M80">
        <v>91.086349999999996</v>
      </c>
      <c r="N80">
        <v>116.43328099999999</v>
      </c>
      <c r="O80">
        <v>110.65992799999999</v>
      </c>
      <c r="P80">
        <v>134.43540400000001</v>
      </c>
      <c r="Q80">
        <v>0</v>
      </c>
      <c r="R80">
        <v>20.450375999999999</v>
      </c>
      <c r="S80">
        <v>25.451875000000001</v>
      </c>
      <c r="T80">
        <v>0</v>
      </c>
      <c r="U80">
        <v>325.6875</v>
      </c>
      <c r="V80">
        <v>13.795819</v>
      </c>
      <c r="W80">
        <v>44.775112</v>
      </c>
      <c r="X80">
        <v>122.80676800000001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40.475574000000002</v>
      </c>
      <c r="AH80">
        <v>138.29357099999999</v>
      </c>
      <c r="AI80">
        <v>32.692270000000001</v>
      </c>
      <c r="AJ80">
        <v>0</v>
      </c>
      <c r="AK80">
        <v>51.144227999999998</v>
      </c>
      <c r="AL80">
        <v>65.037139999999994</v>
      </c>
      <c r="AM80">
        <v>15.542398</v>
      </c>
      <c r="AN80">
        <v>0.69374800000000003</v>
      </c>
      <c r="AO80">
        <v>7.0927499999999997</v>
      </c>
      <c r="AP80">
        <v>8.6531549999999999</v>
      </c>
      <c r="AQ80">
        <v>61.972299999999997</v>
      </c>
      <c r="AR80">
        <v>51.137279999999997</v>
      </c>
      <c r="AS80">
        <v>10.12532</v>
      </c>
      <c r="AT80">
        <v>11.291271999999999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71.714139000000017</v>
      </c>
      <c r="BA80">
        <f t="shared" si="4"/>
        <v>2140.2322419999996</v>
      </c>
      <c r="BD80">
        <v>6.99</v>
      </c>
      <c r="BE80">
        <v>1.79</v>
      </c>
      <c r="BF80">
        <v>2.13</v>
      </c>
      <c r="BG80">
        <v>1.67</v>
      </c>
      <c r="BH80">
        <v>6.08</v>
      </c>
      <c r="BI80">
        <v>0.56000000000000005</v>
      </c>
      <c r="BJ80">
        <v>1.28</v>
      </c>
      <c r="BK80">
        <v>1.2</v>
      </c>
      <c r="BL80">
        <v>0.76</v>
      </c>
      <c r="BM80">
        <v>0.08</v>
      </c>
      <c r="BN80">
        <v>3.4</v>
      </c>
      <c r="BO80">
        <v>1.82</v>
      </c>
      <c r="BP80">
        <v>0.25</v>
      </c>
      <c r="BQ80">
        <v>1.91</v>
      </c>
      <c r="BR80">
        <v>2.1</v>
      </c>
      <c r="BS80">
        <v>0.91</v>
      </c>
      <c r="BT80">
        <v>2.7919710000000002</v>
      </c>
      <c r="BU80">
        <v>1.3009409999999999</v>
      </c>
      <c r="BV80">
        <v>2.3335629999999998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5.1517249999999999</v>
      </c>
      <c r="CK80">
        <v>1.7849489999999999</v>
      </c>
      <c r="CL80">
        <v>2.5846930000000001</v>
      </c>
      <c r="CM80">
        <v>3.411794</v>
      </c>
      <c r="CN80">
        <v>0</v>
      </c>
      <c r="CO80">
        <v>2.0815049999999999</v>
      </c>
      <c r="CP80">
        <v>4.1268219999999998</v>
      </c>
      <c r="CQ80">
        <v>0</v>
      </c>
      <c r="CR80">
        <v>0.66037999999999997</v>
      </c>
      <c r="CS80">
        <v>2.1700729999999999</v>
      </c>
      <c r="CT80">
        <v>0.943886</v>
      </c>
      <c r="CU80">
        <v>1.0699920000000001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71.714139000000017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327.23516699999999</v>
      </c>
      <c r="L81">
        <v>0</v>
      </c>
      <c r="M81">
        <v>91.086349999999996</v>
      </c>
      <c r="N81">
        <v>116.43328099999999</v>
      </c>
      <c r="O81">
        <v>117.169335</v>
      </c>
      <c r="P81">
        <v>134.43540400000001</v>
      </c>
      <c r="Q81">
        <v>0</v>
      </c>
      <c r="R81">
        <v>20.450375999999999</v>
      </c>
      <c r="S81">
        <v>25.451875000000001</v>
      </c>
      <c r="T81">
        <v>0</v>
      </c>
      <c r="U81">
        <v>325.6875</v>
      </c>
      <c r="V81">
        <v>13.795819</v>
      </c>
      <c r="W81">
        <v>44.775112</v>
      </c>
      <c r="X81">
        <v>122.80676800000001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40.475574000000002</v>
      </c>
      <c r="AH81">
        <v>138.29357099999999</v>
      </c>
      <c r="AI81">
        <v>32.692270000000001</v>
      </c>
      <c r="AJ81">
        <v>0</v>
      </c>
      <c r="AK81">
        <v>51.144227999999998</v>
      </c>
      <c r="AL81">
        <v>22.426600000000001</v>
      </c>
      <c r="AM81">
        <v>15.542398</v>
      </c>
      <c r="AN81">
        <v>0.63749800000000001</v>
      </c>
      <c r="AO81">
        <v>6.5253300000000003</v>
      </c>
      <c r="AP81">
        <v>8.0350719999999995</v>
      </c>
      <c r="AQ81">
        <v>61.972299999999997</v>
      </c>
      <c r="AR81">
        <v>3.1960799999999998</v>
      </c>
      <c r="AS81">
        <v>10.12532</v>
      </c>
      <c r="AT81">
        <v>11.291271999999999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71.714139000000017</v>
      </c>
      <c r="BA81">
        <f t="shared" si="4"/>
        <v>2054.9481559999995</v>
      </c>
      <c r="BD81">
        <v>6.99</v>
      </c>
      <c r="BE81">
        <v>1.79</v>
      </c>
      <c r="BF81">
        <v>2.13</v>
      </c>
      <c r="BG81">
        <v>1.67</v>
      </c>
      <c r="BH81">
        <v>6.08</v>
      </c>
      <c r="BI81">
        <v>0.56000000000000005</v>
      </c>
      <c r="BJ81">
        <v>1.28</v>
      </c>
      <c r="BK81">
        <v>1.2</v>
      </c>
      <c r="BL81">
        <v>0.76</v>
      </c>
      <c r="BM81">
        <v>0.08</v>
      </c>
      <c r="BN81">
        <v>3.4</v>
      </c>
      <c r="BO81">
        <v>1.82</v>
      </c>
      <c r="BP81">
        <v>0.25</v>
      </c>
      <c r="BQ81">
        <v>1.91</v>
      </c>
      <c r="BR81">
        <v>2.1</v>
      </c>
      <c r="BS81">
        <v>0.91</v>
      </c>
      <c r="BT81">
        <v>2.7919710000000002</v>
      </c>
      <c r="BU81">
        <v>1.3009409999999999</v>
      </c>
      <c r="BV81">
        <v>2.3335629999999998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5.1517249999999999</v>
      </c>
      <c r="CK81">
        <v>1.7849489999999999</v>
      </c>
      <c r="CL81">
        <v>2.5846930000000001</v>
      </c>
      <c r="CM81">
        <v>3.411794</v>
      </c>
      <c r="CN81">
        <v>0</v>
      </c>
      <c r="CO81">
        <v>2.0815049999999999</v>
      </c>
      <c r="CP81">
        <v>4.1268219999999998</v>
      </c>
      <c r="CQ81">
        <v>0</v>
      </c>
      <c r="CR81">
        <v>0.66037999999999997</v>
      </c>
      <c r="CS81">
        <v>2.1700729999999999</v>
      </c>
      <c r="CT81">
        <v>0.943886</v>
      </c>
      <c r="CU81">
        <v>1.0699920000000001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71.714139000000017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327.23516699999999</v>
      </c>
      <c r="L82">
        <v>0</v>
      </c>
      <c r="M82">
        <v>91.086349999999996</v>
      </c>
      <c r="N82">
        <v>116.43328099999999</v>
      </c>
      <c r="O82">
        <v>117.169335</v>
      </c>
      <c r="P82">
        <v>134.43540400000001</v>
      </c>
      <c r="Q82">
        <v>0</v>
      </c>
      <c r="R82">
        <v>20.450375999999999</v>
      </c>
      <c r="S82">
        <v>25.451875000000001</v>
      </c>
      <c r="T82">
        <v>0</v>
      </c>
      <c r="U82">
        <v>325.6875</v>
      </c>
      <c r="V82">
        <v>13.796179</v>
      </c>
      <c r="W82">
        <v>44.775112</v>
      </c>
      <c r="X82">
        <v>122.80676800000001</v>
      </c>
      <c r="Y82">
        <v>0</v>
      </c>
      <c r="Z82">
        <v>18.973251000000001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40.475574000000002</v>
      </c>
      <c r="AH82">
        <v>138.29357099999999</v>
      </c>
      <c r="AI82">
        <v>3.7721849999999999</v>
      </c>
      <c r="AJ82">
        <v>0</v>
      </c>
      <c r="AK82">
        <v>51.144227999999998</v>
      </c>
      <c r="AL82">
        <v>11.2133</v>
      </c>
      <c r="AM82">
        <v>15.542398</v>
      </c>
      <c r="AN82">
        <v>0.63749800000000001</v>
      </c>
      <c r="AO82">
        <v>6.5253300000000003</v>
      </c>
      <c r="AP82">
        <v>8.0350719999999995</v>
      </c>
      <c r="AQ82">
        <v>61.972299999999997</v>
      </c>
      <c r="AR82">
        <v>3.1960799999999998</v>
      </c>
      <c r="AS82">
        <v>10.12532</v>
      </c>
      <c r="AT82">
        <v>11.291271999999999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71.714139000000017</v>
      </c>
      <c r="BA82">
        <f t="shared" si="4"/>
        <v>2014.8151309999992</v>
      </c>
      <c r="BD82">
        <v>6.99</v>
      </c>
      <c r="BE82">
        <v>1.79</v>
      </c>
      <c r="BF82">
        <v>2.13</v>
      </c>
      <c r="BG82">
        <v>1.67</v>
      </c>
      <c r="BH82">
        <v>6.08</v>
      </c>
      <c r="BI82">
        <v>0.56000000000000005</v>
      </c>
      <c r="BJ82">
        <v>1.28</v>
      </c>
      <c r="BK82">
        <v>1.2</v>
      </c>
      <c r="BL82">
        <v>0.76</v>
      </c>
      <c r="BM82">
        <v>0.08</v>
      </c>
      <c r="BN82">
        <v>3.4</v>
      </c>
      <c r="BO82">
        <v>1.82</v>
      </c>
      <c r="BP82">
        <v>0.25</v>
      </c>
      <c r="BQ82">
        <v>1.91</v>
      </c>
      <c r="BR82">
        <v>2.1</v>
      </c>
      <c r="BS82">
        <v>0.91</v>
      </c>
      <c r="BT82">
        <v>2.7919710000000002</v>
      </c>
      <c r="BU82">
        <v>1.3009409999999999</v>
      </c>
      <c r="BV82">
        <v>2.3335629999999998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5.1517249999999999</v>
      </c>
      <c r="CK82">
        <v>1.7849489999999999</v>
      </c>
      <c r="CL82">
        <v>2.5846930000000001</v>
      </c>
      <c r="CM82">
        <v>3.411794</v>
      </c>
      <c r="CN82">
        <v>0</v>
      </c>
      <c r="CO82">
        <v>2.0815049999999999</v>
      </c>
      <c r="CP82">
        <v>4.1268219999999998</v>
      </c>
      <c r="CQ82">
        <v>0</v>
      </c>
      <c r="CR82">
        <v>0.66037999999999997</v>
      </c>
      <c r="CS82">
        <v>2.1700729999999999</v>
      </c>
      <c r="CT82">
        <v>0.943886</v>
      </c>
      <c r="CU82">
        <v>1.0699920000000001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71.714139000000017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265.79033299999998</v>
      </c>
      <c r="L83">
        <v>0</v>
      </c>
      <c r="M83">
        <v>91.086349999999996</v>
      </c>
      <c r="N83">
        <v>116.43328099999999</v>
      </c>
      <c r="O83">
        <v>117.169335</v>
      </c>
      <c r="P83">
        <v>134.43540400000001</v>
      </c>
      <c r="Q83">
        <v>0</v>
      </c>
      <c r="R83">
        <v>14.806562</v>
      </c>
      <c r="S83">
        <v>18.311118</v>
      </c>
      <c r="T83">
        <v>0</v>
      </c>
      <c r="U83">
        <v>325.6875</v>
      </c>
      <c r="V83">
        <v>14.00657</v>
      </c>
      <c r="W83">
        <v>44.775112</v>
      </c>
      <c r="X83">
        <v>132.45676800000001</v>
      </c>
      <c r="Y83">
        <v>0</v>
      </c>
      <c r="Z83">
        <v>18.973251000000001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40.475574000000002</v>
      </c>
      <c r="AH83">
        <v>138.29357099999999</v>
      </c>
      <c r="AI83">
        <v>0</v>
      </c>
      <c r="AJ83">
        <v>0</v>
      </c>
      <c r="AK83">
        <v>51.144227999999998</v>
      </c>
      <c r="AL83">
        <v>11.2133</v>
      </c>
      <c r="AM83">
        <v>15.542398</v>
      </c>
      <c r="AN83">
        <v>0.63749800000000001</v>
      </c>
      <c r="AO83">
        <v>6.5253300000000003</v>
      </c>
      <c r="AP83">
        <v>8.0350719999999995</v>
      </c>
      <c r="AQ83">
        <v>61.972299999999997</v>
      </c>
      <c r="AR83">
        <v>3.1960799999999998</v>
      </c>
      <c r="AS83">
        <v>10.12532</v>
      </c>
      <c r="AT83">
        <v>11.291271999999999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71.714139000000017</v>
      </c>
      <c r="BA83">
        <f t="shared" si="4"/>
        <v>1946.673931999999</v>
      </c>
      <c r="BD83">
        <v>6.99</v>
      </c>
      <c r="BE83">
        <v>1.79</v>
      </c>
      <c r="BF83">
        <v>2.13</v>
      </c>
      <c r="BG83">
        <v>1.67</v>
      </c>
      <c r="BH83">
        <v>6.08</v>
      </c>
      <c r="BI83">
        <v>0.56000000000000005</v>
      </c>
      <c r="BJ83">
        <v>1.28</v>
      </c>
      <c r="BK83">
        <v>1.2</v>
      </c>
      <c r="BL83">
        <v>0.76</v>
      </c>
      <c r="BM83">
        <v>0.08</v>
      </c>
      <c r="BN83">
        <v>3.4</v>
      </c>
      <c r="BO83">
        <v>1.82</v>
      </c>
      <c r="BP83">
        <v>0.25</v>
      </c>
      <c r="BQ83">
        <v>1.91</v>
      </c>
      <c r="BR83">
        <v>2.1</v>
      </c>
      <c r="BS83">
        <v>0.91</v>
      </c>
      <c r="BT83">
        <v>2.7919710000000002</v>
      </c>
      <c r="BU83">
        <v>1.3009409999999999</v>
      </c>
      <c r="BV83">
        <v>2.3335629999999998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5.1517249999999999</v>
      </c>
      <c r="CK83">
        <v>1.7849489999999999</v>
      </c>
      <c r="CL83">
        <v>2.5846930000000001</v>
      </c>
      <c r="CM83">
        <v>3.411794</v>
      </c>
      <c r="CN83">
        <v>0</v>
      </c>
      <c r="CO83">
        <v>2.0815049999999999</v>
      </c>
      <c r="CP83">
        <v>4.1268219999999998</v>
      </c>
      <c r="CQ83">
        <v>0</v>
      </c>
      <c r="CR83">
        <v>0.66037999999999997</v>
      </c>
      <c r="CS83">
        <v>2.1700729999999999</v>
      </c>
      <c r="CT83">
        <v>0.943886</v>
      </c>
      <c r="CU83">
        <v>1.0699920000000001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71.714139000000017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246.49728400000001</v>
      </c>
      <c r="L84">
        <v>0</v>
      </c>
      <c r="M84">
        <v>91.086349999999996</v>
      </c>
      <c r="N84">
        <v>116.43328099999999</v>
      </c>
      <c r="O84">
        <v>117.169335</v>
      </c>
      <c r="P84">
        <v>134.43540400000001</v>
      </c>
      <c r="Q84">
        <v>0</v>
      </c>
      <c r="R84">
        <v>12.932834</v>
      </c>
      <c r="S84">
        <v>14.500185999999999</v>
      </c>
      <c r="T84">
        <v>0</v>
      </c>
      <c r="U84">
        <v>325.6875</v>
      </c>
      <c r="V84">
        <v>14.00657</v>
      </c>
      <c r="W84">
        <v>44.775112</v>
      </c>
      <c r="X84">
        <v>132.45676800000001</v>
      </c>
      <c r="Y84">
        <v>0</v>
      </c>
      <c r="Z84">
        <v>6.3244170000000004</v>
      </c>
      <c r="AA84">
        <v>40.672896999999999</v>
      </c>
      <c r="AB84">
        <v>39.185561999999997</v>
      </c>
      <c r="AC84">
        <v>28.677406999999999</v>
      </c>
      <c r="AD84">
        <v>26.986899999999999</v>
      </c>
      <c r="AE84">
        <v>48.821778000000002</v>
      </c>
      <c r="AF84">
        <v>17.685941</v>
      </c>
      <c r="AG84">
        <v>40.475574000000002</v>
      </c>
      <c r="AH84">
        <v>138.29357099999999</v>
      </c>
      <c r="AI84">
        <v>0</v>
      </c>
      <c r="AJ84">
        <v>0</v>
      </c>
      <c r="AK84">
        <v>51.144227999999998</v>
      </c>
      <c r="AL84">
        <v>11.2133</v>
      </c>
      <c r="AM84">
        <v>10.424778999999999</v>
      </c>
      <c r="AN84">
        <v>0.63749800000000001</v>
      </c>
      <c r="AO84">
        <v>6.5253300000000003</v>
      </c>
      <c r="AP84">
        <v>8.0350719999999995</v>
      </c>
      <c r="AQ84">
        <v>61.972299999999997</v>
      </c>
      <c r="AR84">
        <v>3.1960799999999998</v>
      </c>
      <c r="AS84">
        <v>10.12532</v>
      </c>
      <c r="AT84">
        <v>11.291271999999999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70.817384000000004</v>
      </c>
      <c r="BA84">
        <f t="shared" si="4"/>
        <v>1882.4872339999993</v>
      </c>
      <c r="BD84">
        <v>6.99</v>
      </c>
      <c r="BE84">
        <v>1.79</v>
      </c>
      <c r="BF84">
        <v>2.13</v>
      </c>
      <c r="BG84">
        <v>1.67</v>
      </c>
      <c r="BH84">
        <v>6.08</v>
      </c>
      <c r="BI84">
        <v>0.56000000000000005</v>
      </c>
      <c r="BJ84">
        <v>1.28</v>
      </c>
      <c r="BK84">
        <v>1.2</v>
      </c>
      <c r="BL84">
        <v>0.76</v>
      </c>
      <c r="BM84">
        <v>0.08</v>
      </c>
      <c r="BN84">
        <v>3.4</v>
      </c>
      <c r="BO84">
        <v>1.82</v>
      </c>
      <c r="BP84">
        <v>0.25</v>
      </c>
      <c r="BQ84">
        <v>1.91</v>
      </c>
      <c r="BR84">
        <v>2.1</v>
      </c>
      <c r="BS84">
        <v>0.91</v>
      </c>
      <c r="BT84">
        <v>2.7919710000000002</v>
      </c>
      <c r="BU84">
        <v>1.3009409999999999</v>
      </c>
      <c r="BV84">
        <v>2.3335629999999998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5.1517249999999999</v>
      </c>
      <c r="CK84">
        <v>1.7849489999999999</v>
      </c>
      <c r="CL84">
        <v>2.5846930000000001</v>
      </c>
      <c r="CM84">
        <v>3.411794</v>
      </c>
      <c r="CN84">
        <v>0</v>
      </c>
      <c r="CO84">
        <v>2.0815049999999999</v>
      </c>
      <c r="CP84">
        <v>4.1268219999999998</v>
      </c>
      <c r="CQ84">
        <v>0</v>
      </c>
      <c r="CR84">
        <v>0.66037999999999997</v>
      </c>
      <c r="CS84">
        <v>2.1700729999999999</v>
      </c>
      <c r="CT84">
        <v>0.31462899999999999</v>
      </c>
      <c r="CU84">
        <v>0.80249400000000004</v>
      </c>
      <c r="CV84">
        <v>0.74806799999999996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70.817384000000004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246.49728400000001</v>
      </c>
      <c r="L85">
        <v>0</v>
      </c>
      <c r="M85">
        <v>91.086349999999996</v>
      </c>
      <c r="N85">
        <v>116.43328099999999</v>
      </c>
      <c r="O85">
        <v>117.169335</v>
      </c>
      <c r="P85">
        <v>134.43540400000001</v>
      </c>
      <c r="Q85">
        <v>0</v>
      </c>
      <c r="R85">
        <v>12.932834</v>
      </c>
      <c r="S85">
        <v>14.500185999999999</v>
      </c>
      <c r="T85">
        <v>0</v>
      </c>
      <c r="U85">
        <v>325.6875</v>
      </c>
      <c r="V85">
        <v>14.348743000000001</v>
      </c>
      <c r="W85">
        <v>44.775112</v>
      </c>
      <c r="X85">
        <v>132.45676800000001</v>
      </c>
      <c r="Y85">
        <v>0</v>
      </c>
      <c r="Z85">
        <v>6.3244170000000004</v>
      </c>
      <c r="AA85">
        <v>40.672896999999999</v>
      </c>
      <c r="AB85">
        <v>26.044384999999998</v>
      </c>
      <c r="AC85">
        <v>19.118271</v>
      </c>
      <c r="AD85">
        <v>17.991267000000001</v>
      </c>
      <c r="AE85">
        <v>48.821778000000002</v>
      </c>
      <c r="AF85">
        <v>8.7457949999999993</v>
      </c>
      <c r="AG85">
        <v>40.475574000000002</v>
      </c>
      <c r="AH85">
        <v>138.29357099999999</v>
      </c>
      <c r="AI85">
        <v>0</v>
      </c>
      <c r="AJ85">
        <v>0</v>
      </c>
      <c r="AK85">
        <v>51.144227999999998</v>
      </c>
      <c r="AL85">
        <v>11.2133</v>
      </c>
      <c r="AM85">
        <v>5.2123900000000001</v>
      </c>
      <c r="AN85">
        <v>0.63749800000000001</v>
      </c>
      <c r="AO85">
        <v>6.5253300000000003</v>
      </c>
      <c r="AP85">
        <v>8.0350719999999995</v>
      </c>
      <c r="AQ85">
        <v>61.972299999999997</v>
      </c>
      <c r="AR85">
        <v>3.1960799999999998</v>
      </c>
      <c r="AS85">
        <v>10.12532</v>
      </c>
      <c r="AT85">
        <v>11.291271999999999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70.397763000000012</v>
      </c>
      <c r="BA85">
        <f t="shared" si="4"/>
        <v>1836.5613049999995</v>
      </c>
      <c r="BD85">
        <v>6.99</v>
      </c>
      <c r="BE85">
        <v>1.79</v>
      </c>
      <c r="BF85">
        <v>2.13</v>
      </c>
      <c r="BG85">
        <v>1.67</v>
      </c>
      <c r="BH85">
        <v>6.08</v>
      </c>
      <c r="BI85">
        <v>0.56000000000000005</v>
      </c>
      <c r="BJ85">
        <v>1.28</v>
      </c>
      <c r="BK85">
        <v>1.2</v>
      </c>
      <c r="BL85">
        <v>0.76</v>
      </c>
      <c r="BM85">
        <v>0.08</v>
      </c>
      <c r="BN85">
        <v>3.4</v>
      </c>
      <c r="BO85">
        <v>1.82</v>
      </c>
      <c r="BP85">
        <v>0.25</v>
      </c>
      <c r="BQ85">
        <v>1.91</v>
      </c>
      <c r="BR85">
        <v>2.1</v>
      </c>
      <c r="BS85">
        <v>0.91</v>
      </c>
      <c r="BT85">
        <v>2.7919710000000002</v>
      </c>
      <c r="BU85">
        <v>1.3009409999999999</v>
      </c>
      <c r="BV85">
        <v>2.3542139999999998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5.1517249999999999</v>
      </c>
      <c r="CK85">
        <v>1.7849489999999999</v>
      </c>
      <c r="CL85">
        <v>2.5846930000000001</v>
      </c>
      <c r="CM85">
        <v>3.411794</v>
      </c>
      <c r="CN85">
        <v>0</v>
      </c>
      <c r="CO85">
        <v>2.0815049999999999</v>
      </c>
      <c r="CP85">
        <v>4.1268219999999998</v>
      </c>
      <c r="CQ85">
        <v>0</v>
      </c>
      <c r="CR85">
        <v>0.66037999999999997</v>
      </c>
      <c r="CS85">
        <v>2.1700729999999999</v>
      </c>
      <c r="CT85">
        <v>0</v>
      </c>
      <c r="CU85">
        <v>0.67685099999999998</v>
      </c>
      <c r="CV85">
        <v>0.74806799999999996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70.397763000000012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246.49728400000001</v>
      </c>
      <c r="L86">
        <v>0</v>
      </c>
      <c r="M86">
        <v>91.086349999999996</v>
      </c>
      <c r="N86">
        <v>116.43328099999999</v>
      </c>
      <c r="O86">
        <v>117.169335</v>
      </c>
      <c r="P86">
        <v>134.43540400000001</v>
      </c>
      <c r="Q86">
        <v>0</v>
      </c>
      <c r="R86">
        <v>12.932834</v>
      </c>
      <c r="S86">
        <v>14.500185999999999</v>
      </c>
      <c r="T86">
        <v>0</v>
      </c>
      <c r="U86">
        <v>325.6875</v>
      </c>
      <c r="V86">
        <v>14.348743000000001</v>
      </c>
      <c r="W86">
        <v>44.775112</v>
      </c>
      <c r="X86">
        <v>132.45676800000001</v>
      </c>
      <c r="Y86">
        <v>0</v>
      </c>
      <c r="Z86">
        <v>6.3244170000000004</v>
      </c>
      <c r="AA86">
        <v>34.458219999999997</v>
      </c>
      <c r="AB86">
        <v>26.044384999999998</v>
      </c>
      <c r="AC86">
        <v>19.118271</v>
      </c>
      <c r="AD86">
        <v>17.991267000000001</v>
      </c>
      <c r="AE86">
        <v>48.821778000000002</v>
      </c>
      <c r="AF86">
        <v>8.7457949999999993</v>
      </c>
      <c r="AG86">
        <v>40.475574000000002</v>
      </c>
      <c r="AH86">
        <v>138.29357099999999</v>
      </c>
      <c r="AI86">
        <v>0</v>
      </c>
      <c r="AJ86">
        <v>0</v>
      </c>
      <c r="AK86">
        <v>51.144227999999998</v>
      </c>
      <c r="AL86">
        <v>11.2133</v>
      </c>
      <c r="AM86">
        <v>0</v>
      </c>
      <c r="AN86">
        <v>0.63749800000000001</v>
      </c>
      <c r="AO86">
        <v>6.5253300000000003</v>
      </c>
      <c r="AP86">
        <v>8.0350719999999995</v>
      </c>
      <c r="AQ86">
        <v>46.416499999999999</v>
      </c>
      <c r="AR86">
        <v>3.1960799999999998</v>
      </c>
      <c r="AS86">
        <v>10.12532</v>
      </c>
      <c r="AT86">
        <v>11.291271999999999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70.207272000000017</v>
      </c>
      <c r="BA86">
        <f t="shared" si="4"/>
        <v>1809.3879469999999</v>
      </c>
      <c r="BD86">
        <v>6.99</v>
      </c>
      <c r="BE86">
        <v>1.79</v>
      </c>
      <c r="BF86">
        <v>2.13</v>
      </c>
      <c r="BG86">
        <v>1.67</v>
      </c>
      <c r="BH86">
        <v>6.08</v>
      </c>
      <c r="BI86">
        <v>0.56000000000000005</v>
      </c>
      <c r="BJ86">
        <v>1.28</v>
      </c>
      <c r="BK86">
        <v>1.2</v>
      </c>
      <c r="BL86">
        <v>0.76</v>
      </c>
      <c r="BM86">
        <v>0.08</v>
      </c>
      <c r="BN86">
        <v>3.4</v>
      </c>
      <c r="BO86">
        <v>1.82</v>
      </c>
      <c r="BP86">
        <v>0.25</v>
      </c>
      <c r="BQ86">
        <v>1.91</v>
      </c>
      <c r="BR86">
        <v>2.1</v>
      </c>
      <c r="BS86">
        <v>0.91</v>
      </c>
      <c r="BT86">
        <v>2.7919710000000002</v>
      </c>
      <c r="BU86">
        <v>1.3009409999999999</v>
      </c>
      <c r="BV86">
        <v>2.3542139999999998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5.1517249999999999</v>
      </c>
      <c r="CK86">
        <v>1.7849489999999999</v>
      </c>
      <c r="CL86">
        <v>2.5846930000000001</v>
      </c>
      <c r="CM86">
        <v>3.411794</v>
      </c>
      <c r="CN86">
        <v>0</v>
      </c>
      <c r="CO86">
        <v>2.0815049999999999</v>
      </c>
      <c r="CP86">
        <v>4.1268219999999998</v>
      </c>
      <c r="CQ86">
        <v>0</v>
      </c>
      <c r="CR86">
        <v>0.66037999999999997</v>
      </c>
      <c r="CS86">
        <v>2.1700729999999999</v>
      </c>
      <c r="CT86">
        <v>0</v>
      </c>
      <c r="CU86">
        <v>0.48636000000000001</v>
      </c>
      <c r="CV86">
        <v>0.74806799999999996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70.207272000000017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246.49728400000001</v>
      </c>
      <c r="L87">
        <v>0</v>
      </c>
      <c r="M87">
        <v>91.086349999999996</v>
      </c>
      <c r="N87">
        <v>116.43328099999999</v>
      </c>
      <c r="O87">
        <v>117.169335</v>
      </c>
      <c r="P87">
        <v>134.43540400000001</v>
      </c>
      <c r="Q87">
        <v>0</v>
      </c>
      <c r="R87">
        <v>12.932834</v>
      </c>
      <c r="S87">
        <v>14.500185999999999</v>
      </c>
      <c r="T87">
        <v>0</v>
      </c>
      <c r="U87">
        <v>331.11562500000002</v>
      </c>
      <c r="V87">
        <v>20.006235</v>
      </c>
      <c r="W87">
        <v>44.775112</v>
      </c>
      <c r="X87">
        <v>132.45676800000001</v>
      </c>
      <c r="Y87">
        <v>0</v>
      </c>
      <c r="Z87">
        <v>6.3244170000000004</v>
      </c>
      <c r="AA87">
        <v>27.063424999999999</v>
      </c>
      <c r="AB87">
        <v>26.044384999999998</v>
      </c>
      <c r="AC87">
        <v>19.118271</v>
      </c>
      <c r="AD87">
        <v>17.991267000000001</v>
      </c>
      <c r="AE87">
        <v>48.821778000000002</v>
      </c>
      <c r="AF87">
        <v>8.7457949999999993</v>
      </c>
      <c r="AG87">
        <v>40.475574000000002</v>
      </c>
      <c r="AH87">
        <v>138.29357099999999</v>
      </c>
      <c r="AI87">
        <v>0</v>
      </c>
      <c r="AJ87">
        <v>0</v>
      </c>
      <c r="AK87">
        <v>51.144227999999998</v>
      </c>
      <c r="AL87">
        <v>11.2133</v>
      </c>
      <c r="AM87">
        <v>0</v>
      </c>
      <c r="AN87">
        <v>0.63749800000000001</v>
      </c>
      <c r="AO87">
        <v>6.5253300000000003</v>
      </c>
      <c r="AP87">
        <v>8.0350719999999995</v>
      </c>
      <c r="AQ87">
        <v>46.416499999999999</v>
      </c>
      <c r="AR87">
        <v>51.137279999999997</v>
      </c>
      <c r="AS87">
        <v>10.12532</v>
      </c>
      <c r="AT87">
        <v>11.291271999999999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69.796568000000008</v>
      </c>
      <c r="BA87">
        <f t="shared" si="4"/>
        <v>1860.6092649999998</v>
      </c>
      <c r="BD87">
        <v>6.99</v>
      </c>
      <c r="BE87">
        <v>1.79</v>
      </c>
      <c r="BF87">
        <v>2.13</v>
      </c>
      <c r="BG87">
        <v>1.67</v>
      </c>
      <c r="BH87">
        <v>6.08</v>
      </c>
      <c r="BI87">
        <v>0.56000000000000005</v>
      </c>
      <c r="BJ87">
        <v>1.28</v>
      </c>
      <c r="BK87">
        <v>1.2</v>
      </c>
      <c r="BL87">
        <v>0.76</v>
      </c>
      <c r="BM87">
        <v>0.08</v>
      </c>
      <c r="BN87">
        <v>3.4</v>
      </c>
      <c r="BO87">
        <v>1.82</v>
      </c>
      <c r="BP87">
        <v>0.25</v>
      </c>
      <c r="BQ87">
        <v>1.91</v>
      </c>
      <c r="BR87">
        <v>2.1</v>
      </c>
      <c r="BS87">
        <v>0.91</v>
      </c>
      <c r="BT87">
        <v>2.7919710000000002</v>
      </c>
      <c r="BU87">
        <v>1.3009409999999999</v>
      </c>
      <c r="BV87">
        <v>2.3542139999999998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5.1517249999999999</v>
      </c>
      <c r="CK87">
        <v>1.7849489999999999</v>
      </c>
      <c r="CL87">
        <v>2.5846930000000001</v>
      </c>
      <c r="CM87">
        <v>3.411794</v>
      </c>
      <c r="CN87">
        <v>0</v>
      </c>
      <c r="CO87">
        <v>2.0815049999999999</v>
      </c>
      <c r="CP87">
        <v>4.1268219999999998</v>
      </c>
      <c r="CQ87">
        <v>0</v>
      </c>
      <c r="CR87">
        <v>0.66037999999999997</v>
      </c>
      <c r="CS87">
        <v>2.1700729999999999</v>
      </c>
      <c r="CT87">
        <v>0</v>
      </c>
      <c r="CU87">
        <v>7.5656000000000001E-2</v>
      </c>
      <c r="CV87">
        <v>0.74806799999999996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69.796568000000008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246.49728400000001</v>
      </c>
      <c r="L88">
        <v>0</v>
      </c>
      <c r="M88">
        <v>91.086349999999996</v>
      </c>
      <c r="N88">
        <v>116.43328099999999</v>
      </c>
      <c r="O88">
        <v>117.169335</v>
      </c>
      <c r="P88">
        <v>134.43540400000001</v>
      </c>
      <c r="Q88">
        <v>0</v>
      </c>
      <c r="R88">
        <v>12.932834</v>
      </c>
      <c r="S88">
        <v>14.500185999999999</v>
      </c>
      <c r="T88">
        <v>0</v>
      </c>
      <c r="U88">
        <v>331.11562500000002</v>
      </c>
      <c r="V88">
        <v>20.006235</v>
      </c>
      <c r="W88">
        <v>44.775112</v>
      </c>
      <c r="X88">
        <v>132.45676800000001</v>
      </c>
      <c r="Y88">
        <v>0</v>
      </c>
      <c r="Z88">
        <v>6.3244170000000004</v>
      </c>
      <c r="AA88">
        <v>13.493594999999999</v>
      </c>
      <c r="AB88">
        <v>25.912179999999999</v>
      </c>
      <c r="AC88">
        <v>9.5591360000000005</v>
      </c>
      <c r="AD88">
        <v>17.991267000000001</v>
      </c>
      <c r="AE88">
        <v>48.821778000000002</v>
      </c>
      <c r="AF88">
        <v>8.7457949999999993</v>
      </c>
      <c r="AG88">
        <v>40.475574000000002</v>
      </c>
      <c r="AH88">
        <v>115.244642</v>
      </c>
      <c r="AI88">
        <v>0</v>
      </c>
      <c r="AJ88">
        <v>0</v>
      </c>
      <c r="AK88">
        <v>51.144227999999998</v>
      </c>
      <c r="AL88">
        <v>11.2133</v>
      </c>
      <c r="AM88">
        <v>0</v>
      </c>
      <c r="AN88">
        <v>0.63749800000000001</v>
      </c>
      <c r="AO88">
        <v>6.5253300000000003</v>
      </c>
      <c r="AP88">
        <v>8.0350719999999995</v>
      </c>
      <c r="AQ88">
        <v>46.416499999999999</v>
      </c>
      <c r="AR88">
        <v>51.137279999999997</v>
      </c>
      <c r="AS88">
        <v>10.12532</v>
      </c>
      <c r="AT88">
        <v>11.291271999999999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69.59623400000001</v>
      </c>
      <c r="BA88">
        <f t="shared" si="4"/>
        <v>1814.0988320000001</v>
      </c>
      <c r="BD88">
        <v>6.99</v>
      </c>
      <c r="BE88">
        <v>1.79</v>
      </c>
      <c r="BF88">
        <v>2.13</v>
      </c>
      <c r="BG88">
        <v>1.67</v>
      </c>
      <c r="BH88">
        <v>6.08</v>
      </c>
      <c r="BI88">
        <v>0.56000000000000005</v>
      </c>
      <c r="BJ88">
        <v>1.28</v>
      </c>
      <c r="BK88">
        <v>1.2</v>
      </c>
      <c r="BL88">
        <v>0.76</v>
      </c>
      <c r="BM88">
        <v>0.08</v>
      </c>
      <c r="BN88">
        <v>3.4</v>
      </c>
      <c r="BO88">
        <v>1.82</v>
      </c>
      <c r="BP88">
        <v>0.25</v>
      </c>
      <c r="BQ88">
        <v>1.91</v>
      </c>
      <c r="BR88">
        <v>2.1</v>
      </c>
      <c r="BS88">
        <v>0.91</v>
      </c>
      <c r="BT88">
        <v>2.7919710000000002</v>
      </c>
      <c r="BU88">
        <v>1.3009409999999999</v>
      </c>
      <c r="BV88">
        <v>2.3542139999999998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5.1517249999999999</v>
      </c>
      <c r="CK88">
        <v>1.7849489999999999</v>
      </c>
      <c r="CL88">
        <v>2.5846930000000001</v>
      </c>
      <c r="CM88">
        <v>3.411794</v>
      </c>
      <c r="CN88">
        <v>0</v>
      </c>
      <c r="CO88">
        <v>2.0815049999999999</v>
      </c>
      <c r="CP88">
        <v>4.1268219999999998</v>
      </c>
      <c r="CQ88">
        <v>0</v>
      </c>
      <c r="CR88">
        <v>0.66037999999999997</v>
      </c>
      <c r="CS88">
        <v>2.1700729999999999</v>
      </c>
      <c r="CT88">
        <v>0</v>
      </c>
      <c r="CU88">
        <v>0</v>
      </c>
      <c r="CV88">
        <v>0.62339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69.59623400000001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246.49728400000001</v>
      </c>
      <c r="L89">
        <v>0</v>
      </c>
      <c r="M89">
        <v>91.086349999999996</v>
      </c>
      <c r="N89">
        <v>116.43328099999999</v>
      </c>
      <c r="O89">
        <v>117.169335</v>
      </c>
      <c r="P89">
        <v>134.43540400000001</v>
      </c>
      <c r="Q89">
        <v>0</v>
      </c>
      <c r="R89">
        <v>12.932834</v>
      </c>
      <c r="S89">
        <v>14.500185999999999</v>
      </c>
      <c r="T89">
        <v>0</v>
      </c>
      <c r="U89">
        <v>333.28687500000001</v>
      </c>
      <c r="V89">
        <v>14.921987</v>
      </c>
      <c r="W89">
        <v>44.775112</v>
      </c>
      <c r="X89">
        <v>132.45676800000001</v>
      </c>
      <c r="Y89">
        <v>0</v>
      </c>
      <c r="Z89">
        <v>6.3244170000000004</v>
      </c>
      <c r="AA89">
        <v>0</v>
      </c>
      <c r="AB89">
        <v>12.95609</v>
      </c>
      <c r="AC89">
        <v>9.5591360000000005</v>
      </c>
      <c r="AD89">
        <v>17.991267000000001</v>
      </c>
      <c r="AE89">
        <v>48.821778000000002</v>
      </c>
      <c r="AF89">
        <v>8.7457949999999993</v>
      </c>
      <c r="AG89">
        <v>40.475574000000002</v>
      </c>
      <c r="AH89">
        <v>92.195713999999995</v>
      </c>
      <c r="AI89">
        <v>0</v>
      </c>
      <c r="AJ89">
        <v>0</v>
      </c>
      <c r="AK89">
        <v>51.144227999999998</v>
      </c>
      <c r="AL89">
        <v>11.2133</v>
      </c>
      <c r="AM89">
        <v>0</v>
      </c>
      <c r="AN89">
        <v>0.63749800000000001</v>
      </c>
      <c r="AO89">
        <v>6.5253300000000003</v>
      </c>
      <c r="AP89">
        <v>8.0350719999999995</v>
      </c>
      <c r="AQ89">
        <v>46.416499999999999</v>
      </c>
      <c r="AR89">
        <v>3.1960799999999998</v>
      </c>
      <c r="AS89">
        <v>10.12532</v>
      </c>
      <c r="AT89">
        <v>11.291271999999999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69.471556000000007</v>
      </c>
      <c r="BA89">
        <f t="shared" si="4"/>
        <v>1713.621343</v>
      </c>
      <c r="BD89">
        <v>6.99</v>
      </c>
      <c r="BE89">
        <v>1.79</v>
      </c>
      <c r="BF89">
        <v>2.13</v>
      </c>
      <c r="BG89">
        <v>1.67</v>
      </c>
      <c r="BH89">
        <v>6.08</v>
      </c>
      <c r="BI89">
        <v>0.56000000000000005</v>
      </c>
      <c r="BJ89">
        <v>1.28</v>
      </c>
      <c r="BK89">
        <v>1.2</v>
      </c>
      <c r="BL89">
        <v>0.76</v>
      </c>
      <c r="BM89">
        <v>0.08</v>
      </c>
      <c r="BN89">
        <v>3.4</v>
      </c>
      <c r="BO89">
        <v>1.82</v>
      </c>
      <c r="BP89">
        <v>0.25</v>
      </c>
      <c r="BQ89">
        <v>1.91</v>
      </c>
      <c r="BR89">
        <v>2.1</v>
      </c>
      <c r="BS89">
        <v>0.91</v>
      </c>
      <c r="BT89">
        <v>2.7919710000000002</v>
      </c>
      <c r="BU89">
        <v>1.3009409999999999</v>
      </c>
      <c r="BV89">
        <v>2.3542139999999998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5.1517249999999999</v>
      </c>
      <c r="CK89">
        <v>1.7849489999999999</v>
      </c>
      <c r="CL89">
        <v>2.5846930000000001</v>
      </c>
      <c r="CM89">
        <v>3.411794</v>
      </c>
      <c r="CN89">
        <v>0</v>
      </c>
      <c r="CO89">
        <v>2.0815049999999999</v>
      </c>
      <c r="CP89">
        <v>4.1268219999999998</v>
      </c>
      <c r="CQ89">
        <v>0</v>
      </c>
      <c r="CR89">
        <v>0.66037999999999997</v>
      </c>
      <c r="CS89">
        <v>2.1700729999999999</v>
      </c>
      <c r="CT89">
        <v>0</v>
      </c>
      <c r="CU89">
        <v>0</v>
      </c>
      <c r="CV89">
        <v>0.49871199999999999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69.471556000000007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246.49728400000001</v>
      </c>
      <c r="L90">
        <v>0</v>
      </c>
      <c r="M90">
        <v>91.086349999999996</v>
      </c>
      <c r="N90">
        <v>116.43328099999999</v>
      </c>
      <c r="O90">
        <v>117.169335</v>
      </c>
      <c r="P90">
        <v>134.43540400000001</v>
      </c>
      <c r="Q90">
        <v>0</v>
      </c>
      <c r="R90">
        <v>12.932834</v>
      </c>
      <c r="S90">
        <v>14.500185999999999</v>
      </c>
      <c r="T90">
        <v>0</v>
      </c>
      <c r="U90">
        <v>333.28687500000001</v>
      </c>
      <c r="V90">
        <v>14.921987</v>
      </c>
      <c r="W90">
        <v>44.775112</v>
      </c>
      <c r="X90">
        <v>132.45676800000001</v>
      </c>
      <c r="Y90">
        <v>0</v>
      </c>
      <c r="Z90">
        <v>6.3244170000000004</v>
      </c>
      <c r="AA90">
        <v>0</v>
      </c>
      <c r="AB90">
        <v>12.95609</v>
      </c>
      <c r="AC90">
        <v>0</v>
      </c>
      <c r="AD90">
        <v>17.991267000000001</v>
      </c>
      <c r="AE90">
        <v>30.409079999999999</v>
      </c>
      <c r="AF90">
        <v>8.7457949999999993</v>
      </c>
      <c r="AG90">
        <v>40.475574000000002</v>
      </c>
      <c r="AH90">
        <v>92.195713999999995</v>
      </c>
      <c r="AI90">
        <v>0</v>
      </c>
      <c r="AJ90">
        <v>0</v>
      </c>
      <c r="AK90">
        <v>51.144227999999998</v>
      </c>
      <c r="AL90">
        <v>11.2133</v>
      </c>
      <c r="AM90">
        <v>0</v>
      </c>
      <c r="AN90">
        <v>0.63749800000000001</v>
      </c>
      <c r="AO90">
        <v>6.5253300000000003</v>
      </c>
      <c r="AP90">
        <v>8.0350719999999995</v>
      </c>
      <c r="AQ90">
        <v>45.726525000000002</v>
      </c>
      <c r="AR90">
        <v>3.1960799999999998</v>
      </c>
      <c r="AS90">
        <v>10.12532</v>
      </c>
      <c r="AT90">
        <v>11.291271999999999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69.471556000000007</v>
      </c>
      <c r="BA90">
        <f t="shared" si="4"/>
        <v>1684.9595339999996</v>
      </c>
      <c r="BD90">
        <v>6.99</v>
      </c>
      <c r="BE90">
        <v>1.79</v>
      </c>
      <c r="BF90">
        <v>2.13</v>
      </c>
      <c r="BG90">
        <v>1.67</v>
      </c>
      <c r="BH90">
        <v>6.08</v>
      </c>
      <c r="BI90">
        <v>0.56000000000000005</v>
      </c>
      <c r="BJ90">
        <v>1.28</v>
      </c>
      <c r="BK90">
        <v>1.2</v>
      </c>
      <c r="BL90">
        <v>0.76</v>
      </c>
      <c r="BM90">
        <v>0.08</v>
      </c>
      <c r="BN90">
        <v>3.4</v>
      </c>
      <c r="BO90">
        <v>1.82</v>
      </c>
      <c r="BP90">
        <v>0.25</v>
      </c>
      <c r="BQ90">
        <v>1.91</v>
      </c>
      <c r="BR90">
        <v>2.1</v>
      </c>
      <c r="BS90">
        <v>0.91</v>
      </c>
      <c r="BT90">
        <v>2.7919710000000002</v>
      </c>
      <c r="BU90">
        <v>1.3009409999999999</v>
      </c>
      <c r="BV90">
        <v>2.3542139999999998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5.1517249999999999</v>
      </c>
      <c r="CK90">
        <v>1.7849489999999999</v>
      </c>
      <c r="CL90">
        <v>2.5846930000000001</v>
      </c>
      <c r="CM90">
        <v>3.411794</v>
      </c>
      <c r="CN90">
        <v>0</v>
      </c>
      <c r="CO90">
        <v>2.0815049999999999</v>
      </c>
      <c r="CP90">
        <v>4.1268219999999998</v>
      </c>
      <c r="CQ90">
        <v>0</v>
      </c>
      <c r="CR90">
        <v>0.66037999999999997</v>
      </c>
      <c r="CS90">
        <v>2.1700729999999999</v>
      </c>
      <c r="CT90">
        <v>0</v>
      </c>
      <c r="CU90">
        <v>0</v>
      </c>
      <c r="CV90">
        <v>0.49871199999999999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69.471556000000007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246.49728400000001</v>
      </c>
      <c r="L91">
        <v>0</v>
      </c>
      <c r="M91">
        <v>91.086349999999996</v>
      </c>
      <c r="N91">
        <v>116.43328099999999</v>
      </c>
      <c r="O91">
        <v>117.169335</v>
      </c>
      <c r="P91">
        <v>134.43540400000001</v>
      </c>
      <c r="Q91">
        <v>0</v>
      </c>
      <c r="R91">
        <v>12.932834</v>
      </c>
      <c r="S91">
        <v>14.500185999999999</v>
      </c>
      <c r="T91">
        <v>0</v>
      </c>
      <c r="U91">
        <v>333.28687500000001</v>
      </c>
      <c r="V91">
        <v>14.921987</v>
      </c>
      <c r="W91">
        <v>44.775112</v>
      </c>
      <c r="X91">
        <v>132.45676800000001</v>
      </c>
      <c r="Y91">
        <v>0</v>
      </c>
      <c r="Z91">
        <v>0</v>
      </c>
      <c r="AA91">
        <v>0</v>
      </c>
      <c r="AB91">
        <v>12.95609</v>
      </c>
      <c r="AC91">
        <v>0</v>
      </c>
      <c r="AD91">
        <v>8.9956340000000008</v>
      </c>
      <c r="AE91">
        <v>30.409079999999999</v>
      </c>
      <c r="AF91">
        <v>8.7457949999999993</v>
      </c>
      <c r="AG91">
        <v>40.475574000000002</v>
      </c>
      <c r="AH91">
        <v>69.146786000000006</v>
      </c>
      <c r="AI91">
        <v>0</v>
      </c>
      <c r="AJ91">
        <v>0</v>
      </c>
      <c r="AK91">
        <v>51.144227999999998</v>
      </c>
      <c r="AL91">
        <v>11.2133</v>
      </c>
      <c r="AM91">
        <v>0</v>
      </c>
      <c r="AN91">
        <v>0.63749800000000001</v>
      </c>
      <c r="AO91">
        <v>5.95791</v>
      </c>
      <c r="AP91">
        <v>8.0350719999999995</v>
      </c>
      <c r="AQ91">
        <v>30.108000000000001</v>
      </c>
      <c r="AR91">
        <v>3.1960799999999998</v>
      </c>
      <c r="AS91">
        <v>10.12532</v>
      </c>
      <c r="AT91">
        <v>11.291271999999999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69.426879</v>
      </c>
      <c r="BA91">
        <f t="shared" si="4"/>
        <v>1630.3599339999998</v>
      </c>
      <c r="BD91">
        <v>6.99</v>
      </c>
      <c r="BE91">
        <v>1.79</v>
      </c>
      <c r="BF91">
        <v>2.13</v>
      </c>
      <c r="BG91">
        <v>1.67</v>
      </c>
      <c r="BH91">
        <v>6.08</v>
      </c>
      <c r="BI91">
        <v>0.57999999999999996</v>
      </c>
      <c r="BJ91">
        <v>1.34</v>
      </c>
      <c r="BK91">
        <v>1.2</v>
      </c>
      <c r="BL91">
        <v>0.76</v>
      </c>
      <c r="BM91">
        <v>0.08</v>
      </c>
      <c r="BN91">
        <v>3.4</v>
      </c>
      <c r="BO91">
        <v>1.82</v>
      </c>
      <c r="BP91">
        <v>0.25</v>
      </c>
      <c r="BQ91">
        <v>1.91</v>
      </c>
      <c r="BR91">
        <v>2.1</v>
      </c>
      <c r="BS91">
        <v>0.91</v>
      </c>
      <c r="BT91">
        <v>2.7919710000000002</v>
      </c>
      <c r="BU91">
        <v>1.300942</v>
      </c>
      <c r="BV91">
        <v>2.3542139999999998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5.1517249999999999</v>
      </c>
      <c r="CK91">
        <v>1.7849489999999999</v>
      </c>
      <c r="CL91">
        <v>2.5846930000000001</v>
      </c>
      <c r="CM91">
        <v>3.411794</v>
      </c>
      <c r="CN91">
        <v>0</v>
      </c>
      <c r="CO91">
        <v>2.0815049999999999</v>
      </c>
      <c r="CP91">
        <v>4.1268219999999998</v>
      </c>
      <c r="CQ91">
        <v>0</v>
      </c>
      <c r="CR91">
        <v>0.66037999999999997</v>
      </c>
      <c r="CS91">
        <v>2.1700729999999999</v>
      </c>
      <c r="CT91">
        <v>0</v>
      </c>
      <c r="CU91">
        <v>0</v>
      </c>
      <c r="CV91">
        <v>0.37403399999999998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69.426879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246.49728400000001</v>
      </c>
      <c r="L92">
        <v>0</v>
      </c>
      <c r="M92">
        <v>91.086349999999996</v>
      </c>
      <c r="N92">
        <v>116.43328099999999</v>
      </c>
      <c r="O92">
        <v>117.169335</v>
      </c>
      <c r="P92">
        <v>134.43540400000001</v>
      </c>
      <c r="Q92">
        <v>0</v>
      </c>
      <c r="R92">
        <v>12.932834</v>
      </c>
      <c r="S92">
        <v>14.500185999999999</v>
      </c>
      <c r="T92">
        <v>0</v>
      </c>
      <c r="U92">
        <v>333.28687500000001</v>
      </c>
      <c r="V92">
        <v>14.921987</v>
      </c>
      <c r="W92">
        <v>44.775112</v>
      </c>
      <c r="X92">
        <v>132.45676800000001</v>
      </c>
      <c r="Y92">
        <v>0</v>
      </c>
      <c r="Z92">
        <v>0</v>
      </c>
      <c r="AA92">
        <v>0</v>
      </c>
      <c r="AB92">
        <v>12.95609</v>
      </c>
      <c r="AC92">
        <v>0</v>
      </c>
      <c r="AD92">
        <v>8.9956340000000008</v>
      </c>
      <c r="AE92">
        <v>30.409079999999999</v>
      </c>
      <c r="AF92">
        <v>8.7457949999999993</v>
      </c>
      <c r="AG92">
        <v>40.475574000000002</v>
      </c>
      <c r="AH92">
        <v>46.097856999999998</v>
      </c>
      <c r="AI92">
        <v>0</v>
      </c>
      <c r="AJ92">
        <v>0</v>
      </c>
      <c r="AK92">
        <v>51.144227999999998</v>
      </c>
      <c r="AL92">
        <v>11.2133</v>
      </c>
      <c r="AM92">
        <v>0</v>
      </c>
      <c r="AN92">
        <v>0.63749800000000001</v>
      </c>
      <c r="AO92">
        <v>5.95791</v>
      </c>
      <c r="AP92">
        <v>8.0350719999999995</v>
      </c>
      <c r="AQ92">
        <v>15.054</v>
      </c>
      <c r="AR92">
        <v>3.1960799999999998</v>
      </c>
      <c r="AS92">
        <v>10.12532</v>
      </c>
      <c r="AT92">
        <v>11.291271999999999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69.302201000000011</v>
      </c>
      <c r="BA92">
        <f t="shared" si="4"/>
        <v>1592.1323269999998</v>
      </c>
      <c r="BD92">
        <v>6.99</v>
      </c>
      <c r="BE92">
        <v>1.79</v>
      </c>
      <c r="BF92">
        <v>2.13</v>
      </c>
      <c r="BG92">
        <v>1.67</v>
      </c>
      <c r="BH92">
        <v>6.08</v>
      </c>
      <c r="BI92">
        <v>0.57999999999999996</v>
      </c>
      <c r="BJ92">
        <v>1.34</v>
      </c>
      <c r="BK92">
        <v>1.2</v>
      </c>
      <c r="BL92">
        <v>0.76</v>
      </c>
      <c r="BM92">
        <v>0.08</v>
      </c>
      <c r="BN92">
        <v>3.4</v>
      </c>
      <c r="BO92">
        <v>1.82</v>
      </c>
      <c r="BP92">
        <v>0.25</v>
      </c>
      <c r="BQ92">
        <v>1.91</v>
      </c>
      <c r="BR92">
        <v>2.1</v>
      </c>
      <c r="BS92">
        <v>0.91</v>
      </c>
      <c r="BT92">
        <v>2.7919710000000002</v>
      </c>
      <c r="BU92">
        <v>1.300942</v>
      </c>
      <c r="BV92">
        <v>2.3542139999999998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5.1517249999999999</v>
      </c>
      <c r="CK92">
        <v>1.7849489999999999</v>
      </c>
      <c r="CL92">
        <v>2.5846930000000001</v>
      </c>
      <c r="CM92">
        <v>3.411794</v>
      </c>
      <c r="CN92">
        <v>0</v>
      </c>
      <c r="CO92">
        <v>2.0815049999999999</v>
      </c>
      <c r="CP92">
        <v>4.1268219999999998</v>
      </c>
      <c r="CQ92">
        <v>0</v>
      </c>
      <c r="CR92">
        <v>0.66037999999999997</v>
      </c>
      <c r="CS92">
        <v>2.1700729999999999</v>
      </c>
      <c r="CT92">
        <v>0</v>
      </c>
      <c r="CU92">
        <v>0</v>
      </c>
      <c r="CV92">
        <v>0.24935599999999999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69.302201000000011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246.49728400000001</v>
      </c>
      <c r="L93">
        <v>0</v>
      </c>
      <c r="M93">
        <v>91.086349999999996</v>
      </c>
      <c r="N93">
        <v>116.43328099999999</v>
      </c>
      <c r="O93">
        <v>117.169335</v>
      </c>
      <c r="P93">
        <v>134.43540400000001</v>
      </c>
      <c r="Q93">
        <v>0</v>
      </c>
      <c r="R93">
        <v>12.932834</v>
      </c>
      <c r="S93">
        <v>14.500185999999999</v>
      </c>
      <c r="T93">
        <v>0</v>
      </c>
      <c r="U93">
        <v>333.28687500000001</v>
      </c>
      <c r="V93">
        <v>14.921987</v>
      </c>
      <c r="W93">
        <v>44.775112</v>
      </c>
      <c r="X93">
        <v>132.45676800000001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1.303715</v>
      </c>
      <c r="AE93">
        <v>30.409079999999999</v>
      </c>
      <c r="AF93">
        <v>8.7457949999999993</v>
      </c>
      <c r="AG93">
        <v>40.475574000000002</v>
      </c>
      <c r="AH93">
        <v>23.048928</v>
      </c>
      <c r="AI93">
        <v>0</v>
      </c>
      <c r="AJ93">
        <v>0</v>
      </c>
      <c r="AK93">
        <v>51.144227999999998</v>
      </c>
      <c r="AL93">
        <v>11.2133</v>
      </c>
      <c r="AM93">
        <v>0</v>
      </c>
      <c r="AN93">
        <v>0.63749800000000001</v>
      </c>
      <c r="AO93">
        <v>5.95791</v>
      </c>
      <c r="AP93">
        <v>8.0350719999999995</v>
      </c>
      <c r="AQ93">
        <v>13.7995</v>
      </c>
      <c r="AR93">
        <v>3.1960799999999998</v>
      </c>
      <c r="AS93">
        <v>10.12532</v>
      </c>
      <c r="AT93">
        <v>11.291271999999999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69.241152999999997</v>
      </c>
      <c r="BA93">
        <f t="shared" si="4"/>
        <v>1547.1198409999997</v>
      </c>
      <c r="BD93">
        <v>6.99</v>
      </c>
      <c r="BE93">
        <v>1.79</v>
      </c>
      <c r="BF93">
        <v>2.13</v>
      </c>
      <c r="BG93">
        <v>1.67</v>
      </c>
      <c r="BH93">
        <v>6.08</v>
      </c>
      <c r="BI93">
        <v>0.57999999999999996</v>
      </c>
      <c r="BJ93">
        <v>1.39</v>
      </c>
      <c r="BK93">
        <v>1.2</v>
      </c>
      <c r="BL93">
        <v>0.76</v>
      </c>
      <c r="BM93">
        <v>0.08</v>
      </c>
      <c r="BN93">
        <v>3.4</v>
      </c>
      <c r="BO93">
        <v>1.82</v>
      </c>
      <c r="BP93">
        <v>0.25</v>
      </c>
      <c r="BQ93">
        <v>1.91</v>
      </c>
      <c r="BR93">
        <v>2.1</v>
      </c>
      <c r="BS93">
        <v>0.91</v>
      </c>
      <c r="BT93">
        <v>2.7919710000000002</v>
      </c>
      <c r="BU93">
        <v>1.300942</v>
      </c>
      <c r="BV93">
        <v>2.3678439999999998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5.1517249999999999</v>
      </c>
      <c r="CK93">
        <v>1.7849489999999999</v>
      </c>
      <c r="CL93">
        <v>2.5846930000000001</v>
      </c>
      <c r="CM93">
        <v>3.411794</v>
      </c>
      <c r="CN93">
        <v>0</v>
      </c>
      <c r="CO93">
        <v>2.0815049999999999</v>
      </c>
      <c r="CP93">
        <v>4.1268219999999998</v>
      </c>
      <c r="CQ93">
        <v>0</v>
      </c>
      <c r="CR93">
        <v>0.66037999999999997</v>
      </c>
      <c r="CS93">
        <v>2.1700729999999999</v>
      </c>
      <c r="CT93">
        <v>0</v>
      </c>
      <c r="CU93">
        <v>0</v>
      </c>
      <c r="CV93">
        <v>0.124678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69.241152999999997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246.49728400000001</v>
      </c>
      <c r="L94">
        <v>0</v>
      </c>
      <c r="M94">
        <v>91.086349999999996</v>
      </c>
      <c r="N94">
        <v>116.43328099999999</v>
      </c>
      <c r="O94">
        <v>117.169335</v>
      </c>
      <c r="P94">
        <v>134.43540400000001</v>
      </c>
      <c r="Q94">
        <v>0</v>
      </c>
      <c r="R94">
        <v>12.932834</v>
      </c>
      <c r="S94">
        <v>14.500185999999999</v>
      </c>
      <c r="T94">
        <v>0</v>
      </c>
      <c r="U94">
        <v>333.28687500000001</v>
      </c>
      <c r="V94">
        <v>14.921987</v>
      </c>
      <c r="W94">
        <v>44.775112</v>
      </c>
      <c r="X94">
        <v>132.45676800000001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1.303715</v>
      </c>
      <c r="AE94">
        <v>30.409079999999999</v>
      </c>
      <c r="AF94">
        <v>8.7457949999999993</v>
      </c>
      <c r="AG94">
        <v>40.475574000000002</v>
      </c>
      <c r="AH94">
        <v>23.048928</v>
      </c>
      <c r="AI94">
        <v>0</v>
      </c>
      <c r="AJ94">
        <v>0</v>
      </c>
      <c r="AK94">
        <v>51.144227999999998</v>
      </c>
      <c r="AL94">
        <v>11.2133</v>
      </c>
      <c r="AM94">
        <v>0</v>
      </c>
      <c r="AN94">
        <v>0.63749800000000001</v>
      </c>
      <c r="AO94">
        <v>5.95791</v>
      </c>
      <c r="AP94">
        <v>8.0350719999999995</v>
      </c>
      <c r="AQ94">
        <v>13.7995</v>
      </c>
      <c r="AR94">
        <v>3.1960799999999998</v>
      </c>
      <c r="AS94">
        <v>10.12532</v>
      </c>
      <c r="AT94">
        <v>11.291271999999999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69.261152999999993</v>
      </c>
      <c r="BA94">
        <f t="shared" si="4"/>
        <v>1547.1398409999997</v>
      </c>
      <c r="BD94">
        <v>6.99</v>
      </c>
      <c r="BE94">
        <v>1.79</v>
      </c>
      <c r="BF94">
        <v>2.13</v>
      </c>
      <c r="BG94">
        <v>1.67</v>
      </c>
      <c r="BH94">
        <v>6.08</v>
      </c>
      <c r="BI94">
        <v>0.56000000000000005</v>
      </c>
      <c r="BJ94">
        <v>1.43</v>
      </c>
      <c r="BK94">
        <v>1.2</v>
      </c>
      <c r="BL94">
        <v>0.76</v>
      </c>
      <c r="BM94">
        <v>0.08</v>
      </c>
      <c r="BN94">
        <v>3.4</v>
      </c>
      <c r="BO94">
        <v>1.82</v>
      </c>
      <c r="BP94">
        <v>0.25</v>
      </c>
      <c r="BQ94">
        <v>1.91</v>
      </c>
      <c r="BR94">
        <v>2.1</v>
      </c>
      <c r="BS94">
        <v>0.91</v>
      </c>
      <c r="BT94">
        <v>2.7919710000000002</v>
      </c>
      <c r="BU94">
        <v>1.300942</v>
      </c>
      <c r="BV94">
        <v>2.3678439999999998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5.1517249999999999</v>
      </c>
      <c r="CK94">
        <v>1.7849489999999999</v>
      </c>
      <c r="CL94">
        <v>2.5846930000000001</v>
      </c>
      <c r="CM94">
        <v>3.411794</v>
      </c>
      <c r="CN94">
        <v>0</v>
      </c>
      <c r="CO94">
        <v>2.0815049999999999</v>
      </c>
      <c r="CP94">
        <v>4.1268219999999998</v>
      </c>
      <c r="CQ94">
        <v>0</v>
      </c>
      <c r="CR94">
        <v>0.66037999999999997</v>
      </c>
      <c r="CS94">
        <v>2.1700729999999999</v>
      </c>
      <c r="CT94">
        <v>0</v>
      </c>
      <c r="CU94">
        <v>0</v>
      </c>
      <c r="CV94">
        <v>0.124678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69.261152999999993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246.49728400000001</v>
      </c>
      <c r="L95">
        <v>0</v>
      </c>
      <c r="M95">
        <v>84.157650000000004</v>
      </c>
      <c r="N95">
        <v>116.43328099999999</v>
      </c>
      <c r="O95">
        <v>117.169335</v>
      </c>
      <c r="P95">
        <v>134.43540400000001</v>
      </c>
      <c r="Q95">
        <v>0</v>
      </c>
      <c r="R95">
        <v>12.932834</v>
      </c>
      <c r="S95">
        <v>14.500185999999999</v>
      </c>
      <c r="T95">
        <v>0</v>
      </c>
      <c r="U95">
        <v>333.28687500000001</v>
      </c>
      <c r="V95">
        <v>14.921987</v>
      </c>
      <c r="W95">
        <v>44.775112</v>
      </c>
      <c r="X95">
        <v>132.45676800000001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1.303715</v>
      </c>
      <c r="AE95">
        <v>30.409079999999999</v>
      </c>
      <c r="AF95">
        <v>8.7457949999999993</v>
      </c>
      <c r="AG95">
        <v>40.475574000000002</v>
      </c>
      <c r="AH95">
        <v>18.849730999999998</v>
      </c>
      <c r="AI95">
        <v>0</v>
      </c>
      <c r="AJ95">
        <v>0</v>
      </c>
      <c r="AK95">
        <v>51.144227999999998</v>
      </c>
      <c r="AL95">
        <v>11.2133</v>
      </c>
      <c r="AM95">
        <v>0</v>
      </c>
      <c r="AN95">
        <v>0.63749800000000001</v>
      </c>
      <c r="AO95">
        <v>4.8230700000000004</v>
      </c>
      <c r="AP95">
        <v>8.0350719999999995</v>
      </c>
      <c r="AQ95">
        <v>0</v>
      </c>
      <c r="AR95">
        <v>3.1960799999999998</v>
      </c>
      <c r="AS95">
        <v>10.12532</v>
      </c>
      <c r="AT95">
        <v>11.291271999999999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69.239150999999993</v>
      </c>
      <c r="BA95">
        <f t="shared" si="4"/>
        <v>1521.0556019999997</v>
      </c>
      <c r="BD95">
        <v>6.99</v>
      </c>
      <c r="BE95">
        <v>1.79</v>
      </c>
      <c r="BF95">
        <v>2.13</v>
      </c>
      <c r="BG95">
        <v>1.67</v>
      </c>
      <c r="BH95">
        <v>6.08</v>
      </c>
      <c r="BI95">
        <v>0.56000000000000005</v>
      </c>
      <c r="BJ95">
        <v>1.43</v>
      </c>
      <c r="BK95">
        <v>1.2</v>
      </c>
      <c r="BL95">
        <v>0.76</v>
      </c>
      <c r="BM95">
        <v>0.08</v>
      </c>
      <c r="BN95">
        <v>3.4</v>
      </c>
      <c r="BO95">
        <v>1.82</v>
      </c>
      <c r="BP95">
        <v>0.25</v>
      </c>
      <c r="BQ95">
        <v>1.91</v>
      </c>
      <c r="BR95">
        <v>2.1</v>
      </c>
      <c r="BS95">
        <v>0.91</v>
      </c>
      <c r="BT95">
        <v>2.7919710000000002</v>
      </c>
      <c r="BU95">
        <v>1.300942</v>
      </c>
      <c r="BV95">
        <v>2.3678439999999998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5.1517249999999999</v>
      </c>
      <c r="CK95">
        <v>1.7849489999999999</v>
      </c>
      <c r="CL95">
        <v>2.5846930000000001</v>
      </c>
      <c r="CM95">
        <v>3.411794</v>
      </c>
      <c r="CN95">
        <v>0</v>
      </c>
      <c r="CO95">
        <v>2.0815049999999999</v>
      </c>
      <c r="CP95">
        <v>4.1268219999999998</v>
      </c>
      <c r="CQ95">
        <v>0</v>
      </c>
      <c r="CR95">
        <v>0.66037999999999997</v>
      </c>
      <c r="CS95">
        <v>2.1700729999999999</v>
      </c>
      <c r="CT95">
        <v>0</v>
      </c>
      <c r="CU95">
        <v>0</v>
      </c>
      <c r="CV95">
        <v>0.102676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69.239150999999993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246.49728400000001</v>
      </c>
      <c r="L96">
        <v>0</v>
      </c>
      <c r="M96">
        <v>84.157650000000004</v>
      </c>
      <c r="N96">
        <v>116.43328099999999</v>
      </c>
      <c r="O96">
        <v>117.169335</v>
      </c>
      <c r="P96">
        <v>132.44885600000001</v>
      </c>
      <c r="Q96">
        <v>0</v>
      </c>
      <c r="R96">
        <v>12.932834</v>
      </c>
      <c r="S96">
        <v>14.500185999999999</v>
      </c>
      <c r="T96">
        <v>0</v>
      </c>
      <c r="U96">
        <v>333.28687500000001</v>
      </c>
      <c r="V96">
        <v>14.921987</v>
      </c>
      <c r="W96">
        <v>44.775112</v>
      </c>
      <c r="X96">
        <v>132.45676800000001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1.303715</v>
      </c>
      <c r="AE96">
        <v>30.409079999999999</v>
      </c>
      <c r="AF96">
        <v>8.7457949999999993</v>
      </c>
      <c r="AG96">
        <v>40.475574000000002</v>
      </c>
      <c r="AH96">
        <v>0</v>
      </c>
      <c r="AI96">
        <v>0</v>
      </c>
      <c r="AJ96">
        <v>0</v>
      </c>
      <c r="AK96">
        <v>51.144227999999998</v>
      </c>
      <c r="AL96">
        <v>11.2133</v>
      </c>
      <c r="AM96">
        <v>0</v>
      </c>
      <c r="AN96">
        <v>0.63749800000000001</v>
      </c>
      <c r="AO96">
        <v>4.8230700000000004</v>
      </c>
      <c r="AP96">
        <v>8.0350719999999995</v>
      </c>
      <c r="AQ96">
        <v>0</v>
      </c>
      <c r="AR96">
        <v>3.1960799999999998</v>
      </c>
      <c r="AS96">
        <v>10.12532</v>
      </c>
      <c r="AT96">
        <v>11.291271999999999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69.13647499999999</v>
      </c>
      <c r="BA96">
        <f t="shared" si="4"/>
        <v>1500.1166469999996</v>
      </c>
      <c r="BD96">
        <v>6.99</v>
      </c>
      <c r="BE96">
        <v>1.79</v>
      </c>
      <c r="BF96">
        <v>2.13</v>
      </c>
      <c r="BG96">
        <v>1.67</v>
      </c>
      <c r="BH96">
        <v>6.08</v>
      </c>
      <c r="BI96">
        <v>0.56000000000000005</v>
      </c>
      <c r="BJ96">
        <v>1.43</v>
      </c>
      <c r="BK96">
        <v>1.2</v>
      </c>
      <c r="BL96">
        <v>0.76</v>
      </c>
      <c r="BM96">
        <v>0.08</v>
      </c>
      <c r="BN96">
        <v>3.4</v>
      </c>
      <c r="BO96">
        <v>1.82</v>
      </c>
      <c r="BP96">
        <v>0.25</v>
      </c>
      <c r="BQ96">
        <v>1.91</v>
      </c>
      <c r="BR96">
        <v>2.1</v>
      </c>
      <c r="BS96">
        <v>0.91</v>
      </c>
      <c r="BT96">
        <v>2.7919710000000002</v>
      </c>
      <c r="BU96">
        <v>1.300942</v>
      </c>
      <c r="BV96">
        <v>2.3678439999999998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5.1517249999999999</v>
      </c>
      <c r="CK96">
        <v>1.7849489999999999</v>
      </c>
      <c r="CL96">
        <v>2.5846930000000001</v>
      </c>
      <c r="CM96">
        <v>3.411794</v>
      </c>
      <c r="CN96">
        <v>0</v>
      </c>
      <c r="CO96">
        <v>2.0815049999999999</v>
      </c>
      <c r="CP96">
        <v>4.1268219999999998</v>
      </c>
      <c r="CQ96">
        <v>0</v>
      </c>
      <c r="CR96">
        <v>0.66037999999999997</v>
      </c>
      <c r="CS96">
        <v>2.1700729999999999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69.13647499999999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246.49728400000001</v>
      </c>
      <c r="L97">
        <v>0</v>
      </c>
      <c r="M97">
        <v>84.157650000000004</v>
      </c>
      <c r="N97">
        <v>116.43328099999999</v>
      </c>
      <c r="O97">
        <v>117.169335</v>
      </c>
      <c r="P97">
        <v>129.548258</v>
      </c>
      <c r="Q97">
        <v>0</v>
      </c>
      <c r="R97">
        <v>12.932834</v>
      </c>
      <c r="S97">
        <v>14.500185999999999</v>
      </c>
      <c r="T97">
        <v>0</v>
      </c>
      <c r="U97">
        <v>333.28687500000001</v>
      </c>
      <c r="V97">
        <v>14.921987</v>
      </c>
      <c r="W97">
        <v>44.775112</v>
      </c>
      <c r="X97">
        <v>132.45676800000001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1.303715</v>
      </c>
      <c r="AE97">
        <v>30.409079999999999</v>
      </c>
      <c r="AF97">
        <v>8.7457949999999993</v>
      </c>
      <c r="AG97">
        <v>40.475574000000002</v>
      </c>
      <c r="AH97">
        <v>0</v>
      </c>
      <c r="AI97">
        <v>0</v>
      </c>
      <c r="AJ97">
        <v>0</v>
      </c>
      <c r="AK97">
        <v>51.144227999999998</v>
      </c>
      <c r="AL97">
        <v>11.2133</v>
      </c>
      <c r="AM97">
        <v>0</v>
      </c>
      <c r="AN97">
        <v>0.63749800000000001</v>
      </c>
      <c r="AO97">
        <v>5.3904899999999998</v>
      </c>
      <c r="AP97">
        <v>8.0350719999999995</v>
      </c>
      <c r="AQ97">
        <v>0</v>
      </c>
      <c r="AR97">
        <v>51.137279999999997</v>
      </c>
      <c r="AS97">
        <v>10.12532</v>
      </c>
      <c r="AT97">
        <v>11.291271999999999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69.196474999999992</v>
      </c>
      <c r="BA97">
        <f t="shared" si="4"/>
        <v>1545.7846689999999</v>
      </c>
      <c r="BD97">
        <v>6.99</v>
      </c>
      <c r="BE97">
        <v>1.79</v>
      </c>
      <c r="BF97">
        <v>2.13</v>
      </c>
      <c r="BG97">
        <v>1.67</v>
      </c>
      <c r="BH97">
        <v>6.08</v>
      </c>
      <c r="BI97">
        <v>0.56000000000000005</v>
      </c>
      <c r="BJ97">
        <v>1.49</v>
      </c>
      <c r="BK97">
        <v>1.2</v>
      </c>
      <c r="BL97">
        <v>0.76</v>
      </c>
      <c r="BM97">
        <v>0.08</v>
      </c>
      <c r="BN97">
        <v>3.4</v>
      </c>
      <c r="BO97">
        <v>1.82</v>
      </c>
      <c r="BP97">
        <v>0.25</v>
      </c>
      <c r="BQ97">
        <v>1.91</v>
      </c>
      <c r="BR97">
        <v>2.1</v>
      </c>
      <c r="BS97">
        <v>0.91</v>
      </c>
      <c r="BT97">
        <v>2.7919710000000002</v>
      </c>
      <c r="BU97">
        <v>1.300942</v>
      </c>
      <c r="BV97">
        <v>2.3678439999999998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5.1517249999999999</v>
      </c>
      <c r="CK97">
        <v>1.7849489999999999</v>
      </c>
      <c r="CL97">
        <v>2.5846930000000001</v>
      </c>
      <c r="CM97">
        <v>3.411794</v>
      </c>
      <c r="CN97">
        <v>0</v>
      </c>
      <c r="CO97">
        <v>2.0815049999999999</v>
      </c>
      <c r="CP97">
        <v>4.1268219999999998</v>
      </c>
      <c r="CQ97">
        <v>0</v>
      </c>
      <c r="CR97">
        <v>0.66037999999999997</v>
      </c>
      <c r="CS97">
        <v>2.1700729999999999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69.196474999999992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246.49728400000001</v>
      </c>
      <c r="L98">
        <v>0</v>
      </c>
      <c r="M98">
        <v>84.157650000000004</v>
      </c>
      <c r="N98">
        <v>116.43328099999999</v>
      </c>
      <c r="O98">
        <v>117.169335</v>
      </c>
      <c r="P98">
        <v>127.384439</v>
      </c>
      <c r="Q98">
        <v>0</v>
      </c>
      <c r="R98">
        <v>12.932834</v>
      </c>
      <c r="S98">
        <v>14.500185999999999</v>
      </c>
      <c r="T98">
        <v>0</v>
      </c>
      <c r="U98">
        <v>333.28687500000001</v>
      </c>
      <c r="V98">
        <v>14.921987</v>
      </c>
      <c r="W98">
        <v>44.775112</v>
      </c>
      <c r="X98">
        <v>132.45676800000001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1.303715</v>
      </c>
      <c r="AE98">
        <v>30.409079999999999</v>
      </c>
      <c r="AF98">
        <v>8.7457949999999993</v>
      </c>
      <c r="AG98">
        <v>40.475574000000002</v>
      </c>
      <c r="AH98">
        <v>0</v>
      </c>
      <c r="AI98">
        <v>0</v>
      </c>
      <c r="AJ98">
        <v>0</v>
      </c>
      <c r="AK98">
        <v>51.144227999999998</v>
      </c>
      <c r="AL98">
        <v>11.2133</v>
      </c>
      <c r="AM98">
        <v>0</v>
      </c>
      <c r="AN98">
        <v>0.63749800000000001</v>
      </c>
      <c r="AO98">
        <v>5.3904899999999998</v>
      </c>
      <c r="AP98">
        <v>8.0350719999999995</v>
      </c>
      <c r="AQ98">
        <v>0</v>
      </c>
      <c r="AR98">
        <v>51.137279999999997</v>
      </c>
      <c r="AS98">
        <v>10.12532</v>
      </c>
      <c r="AT98">
        <v>11.291271999999999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69.196474999999992</v>
      </c>
      <c r="BA98">
        <f t="shared" si="4"/>
        <v>1543.6208499999996</v>
      </c>
      <c r="BD98">
        <v>6.99</v>
      </c>
      <c r="BE98">
        <v>1.79</v>
      </c>
      <c r="BF98">
        <v>2.13</v>
      </c>
      <c r="BG98">
        <v>1.67</v>
      </c>
      <c r="BH98">
        <v>6.08</v>
      </c>
      <c r="BI98">
        <v>0.56000000000000005</v>
      </c>
      <c r="BJ98">
        <v>1.49</v>
      </c>
      <c r="BK98">
        <v>1.2</v>
      </c>
      <c r="BL98">
        <v>0.76</v>
      </c>
      <c r="BM98">
        <v>0.08</v>
      </c>
      <c r="BN98">
        <v>3.4</v>
      </c>
      <c r="BO98">
        <v>1.82</v>
      </c>
      <c r="BP98">
        <v>0.25</v>
      </c>
      <c r="BQ98">
        <v>1.91</v>
      </c>
      <c r="BR98">
        <v>2.1</v>
      </c>
      <c r="BS98">
        <v>0.91</v>
      </c>
      <c r="BT98">
        <v>2.7919710000000002</v>
      </c>
      <c r="BU98">
        <v>1.300942</v>
      </c>
      <c r="BV98">
        <v>2.3678439999999998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5.1517249999999999</v>
      </c>
      <c r="CK98">
        <v>1.7849489999999999</v>
      </c>
      <c r="CL98">
        <v>2.5846930000000001</v>
      </c>
      <c r="CM98">
        <v>3.411794</v>
      </c>
      <c r="CN98">
        <v>0</v>
      </c>
      <c r="CO98">
        <v>2.0815049999999999</v>
      </c>
      <c r="CP98">
        <v>4.1268219999999998</v>
      </c>
      <c r="CQ98">
        <v>0</v>
      </c>
      <c r="CR98">
        <v>0.66037999999999997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69.196474999999992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1.8407375E-3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6.8957680232499996</v>
      </c>
      <c r="L99">
        <f t="shared" si="6"/>
        <v>0</v>
      </c>
      <c r="M99">
        <f t="shared" si="6"/>
        <v>2.1791436999999947</v>
      </c>
      <c r="N99">
        <f t="shared" si="6"/>
        <v>2.7943987439999951</v>
      </c>
      <c r="O99">
        <f t="shared" si="6"/>
        <v>1.8447660804999968</v>
      </c>
      <c r="P99">
        <f t="shared" si="6"/>
        <v>3.2229685312499972</v>
      </c>
      <c r="Q99">
        <f t="shared" si="6"/>
        <v>0</v>
      </c>
      <c r="R99">
        <f t="shared" si="6"/>
        <v>0.41237979750000009</v>
      </c>
      <c r="S99">
        <f t="shared" si="6"/>
        <v>0.46219467199999981</v>
      </c>
      <c r="T99">
        <f t="shared" si="6"/>
        <v>0</v>
      </c>
      <c r="U99">
        <f t="shared" si="6"/>
        <v>8.0223344999999995</v>
      </c>
      <c r="V99">
        <f t="shared" si="6"/>
        <v>0.36604354924999966</v>
      </c>
      <c r="W99">
        <f t="shared" si="6"/>
        <v>1.0451402159999983</v>
      </c>
      <c r="X99">
        <f t="shared" si="6"/>
        <v>3.0365135250000024</v>
      </c>
      <c r="Y99">
        <f t="shared" si="6"/>
        <v>0</v>
      </c>
      <c r="Z99">
        <f t="shared" si="6"/>
        <v>9.5740400249999996E-2</v>
      </c>
      <c r="AA99">
        <f t="shared" si="6"/>
        <v>0.13722681125</v>
      </c>
      <c r="AB99">
        <f t="shared" si="6"/>
        <v>0.22485426400000005</v>
      </c>
      <c r="AC99">
        <f t="shared" si="6"/>
        <v>0.17908128900000006</v>
      </c>
      <c r="AD99">
        <f t="shared" si="6"/>
        <v>0.3388811655000003</v>
      </c>
      <c r="AE99">
        <f t="shared" si="6"/>
        <v>0.49213548224999976</v>
      </c>
      <c r="AF99">
        <f t="shared" si="6"/>
        <v>0.22379517725000009</v>
      </c>
      <c r="AG99">
        <f t="shared" si="6"/>
        <v>0.97141377600000101</v>
      </c>
      <c r="AH99">
        <f t="shared" si="6"/>
        <v>1.0451335992500004</v>
      </c>
      <c r="AI99">
        <f t="shared" si="6"/>
        <v>8.2045024500000008E-2</v>
      </c>
      <c r="AJ99">
        <f t="shared" si="6"/>
        <v>0</v>
      </c>
      <c r="AK99">
        <f t="shared" si="6"/>
        <v>1.2265839940000007</v>
      </c>
      <c r="AL99">
        <f t="shared" si="6"/>
        <v>0.43619736999999897</v>
      </c>
      <c r="AM99">
        <f t="shared" si="6"/>
        <v>5.263855374999999E-2</v>
      </c>
      <c r="AN99">
        <f t="shared" si="6"/>
        <v>1.6190576999999991E-2</v>
      </c>
      <c r="AO99">
        <f t="shared" si="6"/>
        <v>0.16838188500000009</v>
      </c>
      <c r="AP99">
        <f t="shared" si="6"/>
        <v>0.21926476725000008</v>
      </c>
      <c r="AQ99">
        <f t="shared" si="6"/>
        <v>0.43907499999999999</v>
      </c>
      <c r="AR99">
        <f t="shared" si="6"/>
        <v>0.22399194000000031</v>
      </c>
      <c r="AS99">
        <f t="shared" si="6"/>
        <v>0.21178794799999975</v>
      </c>
      <c r="AT99">
        <f t="shared" si="6"/>
        <v>0.31624608774999946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1.6672699292499988</v>
      </c>
      <c r="BA99">
        <f t="shared" si="4"/>
        <v>39.051427117499998</v>
      </c>
      <c r="BD99">
        <f t="shared" ref="BD99:DJ99" si="7">SUM(BD3:BD98)/4000</f>
        <v>0.16612000000000016</v>
      </c>
      <c r="BE99">
        <f t="shared" si="7"/>
        <v>4.2959999999999998E-2</v>
      </c>
      <c r="BF99">
        <f t="shared" si="7"/>
        <v>5.0969999999999974E-2</v>
      </c>
      <c r="BG99">
        <f t="shared" si="7"/>
        <v>4.0079999999999963E-2</v>
      </c>
      <c r="BH99">
        <f t="shared" si="7"/>
        <v>0.14575749999999996</v>
      </c>
      <c r="BI99">
        <f t="shared" si="7"/>
        <v>1.3635000000000012E-2</v>
      </c>
      <c r="BJ99">
        <f t="shared" si="7"/>
        <v>3.1372500000000018E-2</v>
      </c>
      <c r="BK99">
        <f t="shared" si="7"/>
        <v>2.8800000000000048E-2</v>
      </c>
      <c r="BL99">
        <f t="shared" si="7"/>
        <v>1.8240000000000003E-2</v>
      </c>
      <c r="BM99">
        <f t="shared" si="7"/>
        <v>1.9200000000000013E-3</v>
      </c>
      <c r="BN99">
        <f t="shared" si="7"/>
        <v>7.799749999999997E-2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5.039999999999991E-2</v>
      </c>
      <c r="BS99">
        <f t="shared" si="7"/>
        <v>2.4342499999999941E-2</v>
      </c>
      <c r="BT99">
        <f t="shared" si="7"/>
        <v>6.7007303999999906E-2</v>
      </c>
      <c r="BU99">
        <f t="shared" si="7"/>
        <v>3.1222604000000018E-2</v>
      </c>
      <c r="BV99">
        <f t="shared" si="7"/>
        <v>5.6423904999999996E-2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0.12364139999999998</v>
      </c>
      <c r="CK99">
        <f t="shared" si="7"/>
        <v>4.2838776000000037E-2</v>
      </c>
      <c r="CL99">
        <f t="shared" si="7"/>
        <v>6.2032631999999865E-2</v>
      </c>
      <c r="CM99">
        <f t="shared" si="7"/>
        <v>8.1883055999999801E-2</v>
      </c>
      <c r="CN99">
        <f t="shared" si="7"/>
        <v>0</v>
      </c>
      <c r="CO99">
        <f t="shared" si="7"/>
        <v>4.9956119999999882E-2</v>
      </c>
      <c r="CP99">
        <f t="shared" si="7"/>
        <v>9.9043728000000067E-2</v>
      </c>
      <c r="CQ99">
        <f t="shared" si="7"/>
        <v>0</v>
      </c>
      <c r="CR99">
        <f t="shared" si="7"/>
        <v>1.5849120000000043E-2</v>
      </c>
      <c r="CS99">
        <f t="shared" si="7"/>
        <v>5.2081752000000037E-2</v>
      </c>
      <c r="CT99">
        <f t="shared" si="7"/>
        <v>3.1462869999999993E-3</v>
      </c>
      <c r="CU99">
        <f t="shared" si="7"/>
        <v>5.4039999999999982E-3</v>
      </c>
      <c r="CV99">
        <f t="shared" si="7"/>
        <v>5.6535972499999997E-3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1.6672699292499988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221.87</v>
      </c>
      <c r="C3" s="75">
        <v>74.58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94.67</v>
      </c>
      <c r="J3">
        <v>271.41000000000003</v>
      </c>
      <c r="K3">
        <v>53.08</v>
      </c>
      <c r="L3">
        <v>3.34</v>
      </c>
      <c r="M3">
        <v>2.1</v>
      </c>
      <c r="N3" s="135">
        <v>0</v>
      </c>
      <c r="O3" s="135">
        <v>0</v>
      </c>
      <c r="P3" s="135">
        <v>0</v>
      </c>
      <c r="Q3">
        <v>3.07</v>
      </c>
      <c r="R3">
        <v>0</v>
      </c>
      <c r="S3">
        <v>3.25</v>
      </c>
      <c r="T3">
        <v>39.78</v>
      </c>
      <c r="U3">
        <v>13.26</v>
      </c>
      <c r="V3">
        <v>13.27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5.67</v>
      </c>
      <c r="AD3">
        <v>19.98</v>
      </c>
      <c r="AE3">
        <v>19.98</v>
      </c>
      <c r="AF3">
        <v>1.74</v>
      </c>
    </row>
    <row r="4" spans="1:32">
      <c r="A4" t="s">
        <v>46</v>
      </c>
      <c r="B4" s="75">
        <v>221.87</v>
      </c>
      <c r="C4" s="75">
        <v>74.58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94.67</v>
      </c>
      <c r="J4">
        <v>271.41000000000003</v>
      </c>
      <c r="K4">
        <v>53.08</v>
      </c>
      <c r="L4">
        <v>3.34</v>
      </c>
      <c r="M4">
        <v>2</v>
      </c>
      <c r="N4" s="135">
        <v>0</v>
      </c>
      <c r="O4" s="135">
        <v>0</v>
      </c>
      <c r="P4" s="135">
        <v>0</v>
      </c>
      <c r="Q4">
        <v>3.07</v>
      </c>
      <c r="R4">
        <v>0</v>
      </c>
      <c r="S4">
        <v>3.25</v>
      </c>
      <c r="T4">
        <v>39.33</v>
      </c>
      <c r="U4">
        <v>13.11</v>
      </c>
      <c r="V4">
        <v>13.11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5.66</v>
      </c>
      <c r="AD4">
        <v>19.79</v>
      </c>
      <c r="AE4">
        <v>19.79</v>
      </c>
      <c r="AF4">
        <v>1.74</v>
      </c>
    </row>
    <row r="5" spans="1:32">
      <c r="A5" t="s">
        <v>47</v>
      </c>
      <c r="B5" s="75">
        <v>221.87</v>
      </c>
      <c r="C5" s="75">
        <v>74.58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94.67</v>
      </c>
      <c r="J5">
        <v>271.41000000000003</v>
      </c>
      <c r="K5">
        <v>53.08</v>
      </c>
      <c r="L5">
        <v>3.34</v>
      </c>
      <c r="M5">
        <v>2.0499999999999998</v>
      </c>
      <c r="N5" s="135">
        <v>0</v>
      </c>
      <c r="O5" s="135">
        <v>0</v>
      </c>
      <c r="P5" s="135">
        <v>0</v>
      </c>
      <c r="Q5">
        <v>3.07</v>
      </c>
      <c r="R5">
        <v>0</v>
      </c>
      <c r="S5">
        <v>3.25</v>
      </c>
      <c r="T5">
        <v>38.75</v>
      </c>
      <c r="U5">
        <v>12.92</v>
      </c>
      <c r="V5">
        <v>12.91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5.55</v>
      </c>
      <c r="AD5">
        <v>21.14</v>
      </c>
      <c r="AE5">
        <v>21.14</v>
      </c>
      <c r="AF5">
        <v>1.74</v>
      </c>
    </row>
    <row r="6" spans="1:32">
      <c r="A6" t="s">
        <v>48</v>
      </c>
      <c r="B6" s="75">
        <v>221.87</v>
      </c>
      <c r="C6" s="75">
        <v>74.58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94.67</v>
      </c>
      <c r="J6">
        <v>271.41000000000003</v>
      </c>
      <c r="K6">
        <v>53.08</v>
      </c>
      <c r="L6">
        <v>3.34</v>
      </c>
      <c r="M6">
        <v>2.0099999999999998</v>
      </c>
      <c r="N6" s="135">
        <v>0</v>
      </c>
      <c r="O6" s="135">
        <v>0</v>
      </c>
      <c r="P6" s="135">
        <v>0</v>
      </c>
      <c r="Q6">
        <v>3.07</v>
      </c>
      <c r="R6">
        <v>0</v>
      </c>
      <c r="S6">
        <v>3.25</v>
      </c>
      <c r="T6">
        <v>38.299999999999997</v>
      </c>
      <c r="U6">
        <v>12.77</v>
      </c>
      <c r="V6">
        <v>12.76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5.44</v>
      </c>
      <c r="AD6">
        <v>20.88</v>
      </c>
      <c r="AE6">
        <v>20.88</v>
      </c>
      <c r="AF6">
        <v>1.74</v>
      </c>
    </row>
    <row r="7" spans="1:32">
      <c r="A7" t="s">
        <v>49</v>
      </c>
      <c r="B7" s="75">
        <v>221.87</v>
      </c>
      <c r="C7" s="75">
        <v>74.58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70.44</v>
      </c>
      <c r="J7">
        <v>271.41000000000003</v>
      </c>
      <c r="K7">
        <v>53.08</v>
      </c>
      <c r="L7">
        <v>3.34</v>
      </c>
      <c r="M7">
        <v>2.02</v>
      </c>
      <c r="N7" s="135">
        <v>0</v>
      </c>
      <c r="O7" s="135">
        <v>0</v>
      </c>
      <c r="P7" s="135">
        <v>0</v>
      </c>
      <c r="Q7">
        <v>3.07</v>
      </c>
      <c r="R7">
        <v>0</v>
      </c>
      <c r="S7">
        <v>3.25</v>
      </c>
      <c r="T7">
        <v>37.82</v>
      </c>
      <c r="U7">
        <v>12.61</v>
      </c>
      <c r="V7">
        <v>12.61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5.31</v>
      </c>
      <c r="AD7">
        <v>20.7</v>
      </c>
      <c r="AE7">
        <v>20.7</v>
      </c>
      <c r="AF7">
        <v>1.74</v>
      </c>
    </row>
    <row r="8" spans="1:32">
      <c r="A8" t="s">
        <v>50</v>
      </c>
      <c r="B8" s="75">
        <v>221.87</v>
      </c>
      <c r="C8" s="75">
        <v>74.58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70.44</v>
      </c>
      <c r="J8">
        <v>271.41000000000003</v>
      </c>
      <c r="K8">
        <v>53.08</v>
      </c>
      <c r="L8">
        <v>3.34</v>
      </c>
      <c r="M8">
        <v>2.08</v>
      </c>
      <c r="N8" s="135">
        <v>0</v>
      </c>
      <c r="O8" s="135">
        <v>0</v>
      </c>
      <c r="P8" s="135">
        <v>0</v>
      </c>
      <c r="Q8">
        <v>3.07</v>
      </c>
      <c r="R8">
        <v>0</v>
      </c>
      <c r="S8">
        <v>3.25</v>
      </c>
      <c r="T8">
        <v>37.44</v>
      </c>
      <c r="U8">
        <v>12.48</v>
      </c>
      <c r="V8">
        <v>12.47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5.29</v>
      </c>
      <c r="AD8">
        <v>20.5</v>
      </c>
      <c r="AE8">
        <v>20.5</v>
      </c>
      <c r="AF8">
        <v>1.74</v>
      </c>
    </row>
    <row r="9" spans="1:32">
      <c r="A9" t="s">
        <v>51</v>
      </c>
      <c r="B9" s="75">
        <v>221.87</v>
      </c>
      <c r="C9" s="75">
        <v>74.58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70.44</v>
      </c>
      <c r="J9">
        <v>271.41000000000003</v>
      </c>
      <c r="K9">
        <v>53.08</v>
      </c>
      <c r="L9">
        <v>3.34</v>
      </c>
      <c r="M9">
        <v>2.12</v>
      </c>
      <c r="N9" s="135">
        <v>0</v>
      </c>
      <c r="O9" s="135">
        <v>0</v>
      </c>
      <c r="P9" s="135">
        <v>0</v>
      </c>
      <c r="Q9">
        <v>3.07</v>
      </c>
      <c r="R9">
        <v>0</v>
      </c>
      <c r="S9">
        <v>3.25</v>
      </c>
      <c r="T9">
        <v>37.01</v>
      </c>
      <c r="U9">
        <v>12.34</v>
      </c>
      <c r="V9">
        <v>12.34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5.16</v>
      </c>
      <c r="AD9">
        <v>20.29</v>
      </c>
      <c r="AE9">
        <v>20.29</v>
      </c>
      <c r="AF9">
        <v>1.74</v>
      </c>
    </row>
    <row r="10" spans="1:32">
      <c r="A10" t="s">
        <v>52</v>
      </c>
      <c r="B10" s="75">
        <v>221.87</v>
      </c>
      <c r="C10" s="75">
        <v>74.58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70.44</v>
      </c>
      <c r="J10">
        <v>271.41000000000003</v>
      </c>
      <c r="K10">
        <v>53.08</v>
      </c>
      <c r="L10">
        <v>3.34</v>
      </c>
      <c r="M10">
        <v>2.1800000000000002</v>
      </c>
      <c r="N10" s="135">
        <v>0</v>
      </c>
      <c r="O10" s="135">
        <v>0</v>
      </c>
      <c r="P10" s="135">
        <v>0</v>
      </c>
      <c r="Q10">
        <v>3.07</v>
      </c>
      <c r="R10">
        <v>0</v>
      </c>
      <c r="S10">
        <v>3.25</v>
      </c>
      <c r="T10">
        <v>36.53</v>
      </c>
      <c r="U10">
        <v>12.18</v>
      </c>
      <c r="V10">
        <v>12.16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5.04</v>
      </c>
      <c r="AD10">
        <v>20.059999999999999</v>
      </c>
      <c r="AE10">
        <v>20.059999999999999</v>
      </c>
      <c r="AF10">
        <v>1.74</v>
      </c>
    </row>
    <row r="11" spans="1:32">
      <c r="A11" t="s">
        <v>53</v>
      </c>
      <c r="B11" s="75">
        <v>221.87</v>
      </c>
      <c r="C11" s="75">
        <v>74.58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70.44</v>
      </c>
      <c r="J11">
        <v>271.41000000000003</v>
      </c>
      <c r="K11">
        <v>53.08</v>
      </c>
      <c r="L11">
        <v>3.26</v>
      </c>
      <c r="M11">
        <v>2</v>
      </c>
      <c r="N11" s="135">
        <v>0</v>
      </c>
      <c r="O11" s="135">
        <v>0</v>
      </c>
      <c r="P11" s="135">
        <v>0</v>
      </c>
      <c r="Q11">
        <v>3.07</v>
      </c>
      <c r="R11">
        <v>0</v>
      </c>
      <c r="S11">
        <v>3.25</v>
      </c>
      <c r="T11">
        <v>36.29</v>
      </c>
      <c r="U11">
        <v>12.1</v>
      </c>
      <c r="V11">
        <v>12.09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5.52</v>
      </c>
      <c r="AD11">
        <v>17.84</v>
      </c>
      <c r="AE11">
        <v>17.84</v>
      </c>
      <c r="AF11">
        <v>1.74</v>
      </c>
    </row>
    <row r="12" spans="1:32">
      <c r="A12" t="s">
        <v>54</v>
      </c>
      <c r="B12" s="75">
        <v>221.87</v>
      </c>
      <c r="C12" s="75">
        <v>74.58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70.44</v>
      </c>
      <c r="J12">
        <v>271.41000000000003</v>
      </c>
      <c r="K12">
        <v>53.08</v>
      </c>
      <c r="L12">
        <v>3.26</v>
      </c>
      <c r="M12">
        <v>2.09</v>
      </c>
      <c r="N12" s="135">
        <v>0</v>
      </c>
      <c r="O12" s="135">
        <v>0</v>
      </c>
      <c r="P12" s="135">
        <v>0</v>
      </c>
      <c r="Q12">
        <v>3.07</v>
      </c>
      <c r="R12">
        <v>0</v>
      </c>
      <c r="S12">
        <v>3.25</v>
      </c>
      <c r="T12">
        <v>36.1</v>
      </c>
      <c r="U12">
        <v>12.03</v>
      </c>
      <c r="V12">
        <v>12.03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5.5</v>
      </c>
      <c r="AD12">
        <v>17.77</v>
      </c>
      <c r="AE12">
        <v>17.77</v>
      </c>
      <c r="AF12">
        <v>1.74</v>
      </c>
    </row>
    <row r="13" spans="1:32">
      <c r="A13" t="s">
        <v>55</v>
      </c>
      <c r="B13" s="75">
        <v>221.87</v>
      </c>
      <c r="C13" s="75">
        <v>74.58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70.44</v>
      </c>
      <c r="J13">
        <v>271.41000000000003</v>
      </c>
      <c r="K13">
        <v>53.08</v>
      </c>
      <c r="L13">
        <v>3.26</v>
      </c>
      <c r="M13">
        <v>2.02</v>
      </c>
      <c r="N13" s="135">
        <v>0</v>
      </c>
      <c r="O13" s="135">
        <v>0</v>
      </c>
      <c r="P13" s="135">
        <v>0</v>
      </c>
      <c r="Q13">
        <v>3.07</v>
      </c>
      <c r="R13">
        <v>0</v>
      </c>
      <c r="S13">
        <v>3.25</v>
      </c>
      <c r="T13">
        <v>35.94</v>
      </c>
      <c r="U13">
        <v>11.98</v>
      </c>
      <c r="V13">
        <v>11.97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5.47</v>
      </c>
      <c r="AD13">
        <v>17.7</v>
      </c>
      <c r="AE13">
        <v>17.7</v>
      </c>
      <c r="AF13">
        <v>1.74</v>
      </c>
    </row>
    <row r="14" spans="1:32">
      <c r="A14" t="s">
        <v>56</v>
      </c>
      <c r="B14" s="75">
        <v>221.87</v>
      </c>
      <c r="C14" s="75">
        <v>74.58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70.44</v>
      </c>
      <c r="J14">
        <v>271.41000000000003</v>
      </c>
      <c r="K14">
        <v>53.08</v>
      </c>
      <c r="L14">
        <v>3.26</v>
      </c>
      <c r="M14">
        <v>2.0099999999999998</v>
      </c>
      <c r="N14" s="135">
        <v>0</v>
      </c>
      <c r="O14" s="135">
        <v>0</v>
      </c>
      <c r="P14" s="135">
        <v>0</v>
      </c>
      <c r="Q14">
        <v>3.07</v>
      </c>
      <c r="R14">
        <v>0</v>
      </c>
      <c r="S14">
        <v>3.25</v>
      </c>
      <c r="T14">
        <v>35.83</v>
      </c>
      <c r="U14">
        <v>11.94</v>
      </c>
      <c r="V14">
        <v>11.96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5.48</v>
      </c>
      <c r="AD14">
        <v>17.62</v>
      </c>
      <c r="AE14">
        <v>17.62</v>
      </c>
      <c r="AF14">
        <v>1.74</v>
      </c>
    </row>
    <row r="15" spans="1:32">
      <c r="A15" t="s">
        <v>57</v>
      </c>
      <c r="B15" s="75">
        <v>221.87</v>
      </c>
      <c r="C15" s="75">
        <v>74.58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70.44</v>
      </c>
      <c r="J15">
        <v>271.41000000000003</v>
      </c>
      <c r="K15">
        <v>53.08</v>
      </c>
      <c r="L15">
        <v>3.26</v>
      </c>
      <c r="M15">
        <v>2.34</v>
      </c>
      <c r="N15" s="135">
        <v>0</v>
      </c>
      <c r="O15" s="135">
        <v>0</v>
      </c>
      <c r="P15" s="135">
        <v>0</v>
      </c>
      <c r="Q15">
        <v>3.07</v>
      </c>
      <c r="R15">
        <v>0</v>
      </c>
      <c r="S15">
        <v>3.25</v>
      </c>
      <c r="T15">
        <v>35.549999999999997</v>
      </c>
      <c r="U15">
        <v>11.85</v>
      </c>
      <c r="V15">
        <v>11.85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5.44</v>
      </c>
      <c r="AD15">
        <v>17.34</v>
      </c>
      <c r="AE15">
        <v>17.34</v>
      </c>
      <c r="AF15">
        <v>1.74</v>
      </c>
    </row>
    <row r="16" spans="1:32">
      <c r="A16" t="s">
        <v>58</v>
      </c>
      <c r="B16" s="75">
        <v>221.87</v>
      </c>
      <c r="C16" s="75">
        <v>74.58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70.44</v>
      </c>
      <c r="J16">
        <v>271.41000000000003</v>
      </c>
      <c r="K16">
        <v>53.08</v>
      </c>
      <c r="L16">
        <v>3.26</v>
      </c>
      <c r="M16">
        <v>2.81</v>
      </c>
      <c r="N16" s="135">
        <v>0</v>
      </c>
      <c r="O16" s="135">
        <v>0</v>
      </c>
      <c r="P16" s="135">
        <v>0</v>
      </c>
      <c r="Q16">
        <v>3.07</v>
      </c>
      <c r="R16">
        <v>0</v>
      </c>
      <c r="S16">
        <v>3.25</v>
      </c>
      <c r="T16">
        <v>35.19</v>
      </c>
      <c r="U16">
        <v>11.73</v>
      </c>
      <c r="V16">
        <v>11.74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4.18</v>
      </c>
      <c r="AD16">
        <v>17.09</v>
      </c>
      <c r="AE16">
        <v>17.09</v>
      </c>
      <c r="AF16">
        <v>1.74</v>
      </c>
    </row>
    <row r="17" spans="1:32">
      <c r="A17" t="s">
        <v>59</v>
      </c>
      <c r="B17" s="75">
        <v>221.87</v>
      </c>
      <c r="C17" s="75">
        <v>74.58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70.44</v>
      </c>
      <c r="J17">
        <v>271.41000000000003</v>
      </c>
      <c r="K17">
        <v>53.08</v>
      </c>
      <c r="L17">
        <v>3.26</v>
      </c>
      <c r="M17">
        <v>2.16</v>
      </c>
      <c r="N17" s="135">
        <v>0</v>
      </c>
      <c r="O17" s="135">
        <v>0</v>
      </c>
      <c r="P17" s="135">
        <v>0</v>
      </c>
      <c r="Q17">
        <v>3.07</v>
      </c>
      <c r="R17">
        <v>0</v>
      </c>
      <c r="S17">
        <v>3.25</v>
      </c>
      <c r="T17">
        <v>34.880000000000003</v>
      </c>
      <c r="U17">
        <v>11.63</v>
      </c>
      <c r="V17">
        <v>11.63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4.07</v>
      </c>
      <c r="AD17">
        <v>20.32</v>
      </c>
      <c r="AE17">
        <v>20.32</v>
      </c>
      <c r="AF17">
        <v>1.74</v>
      </c>
    </row>
    <row r="18" spans="1:32">
      <c r="A18" t="s">
        <v>60</v>
      </c>
      <c r="B18" s="75">
        <v>221.87</v>
      </c>
      <c r="C18" s="75">
        <v>74.58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70.44</v>
      </c>
      <c r="J18">
        <v>271.41000000000003</v>
      </c>
      <c r="K18">
        <v>53.08</v>
      </c>
      <c r="L18">
        <v>3.26</v>
      </c>
      <c r="M18">
        <v>2.0099999999999998</v>
      </c>
      <c r="N18" s="135">
        <v>0</v>
      </c>
      <c r="O18" s="135">
        <v>0</v>
      </c>
      <c r="P18" s="135">
        <v>0</v>
      </c>
      <c r="Q18">
        <v>3.07</v>
      </c>
      <c r="R18">
        <v>0</v>
      </c>
      <c r="S18">
        <v>3.25</v>
      </c>
      <c r="T18">
        <v>34.520000000000003</v>
      </c>
      <c r="U18">
        <v>11.51</v>
      </c>
      <c r="V18">
        <v>11.5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3.98</v>
      </c>
      <c r="AD18">
        <v>20.28</v>
      </c>
      <c r="AE18">
        <v>20.28</v>
      </c>
      <c r="AF18">
        <v>1.74</v>
      </c>
    </row>
    <row r="19" spans="1:32">
      <c r="A19" t="s">
        <v>61</v>
      </c>
      <c r="B19" s="75">
        <v>221.87</v>
      </c>
      <c r="C19" s="75">
        <v>74.58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70.44</v>
      </c>
      <c r="J19">
        <v>271.41000000000003</v>
      </c>
      <c r="K19">
        <v>53.08</v>
      </c>
      <c r="L19">
        <v>3.18</v>
      </c>
      <c r="M19">
        <v>2.0299999999999998</v>
      </c>
      <c r="N19" s="135">
        <v>0</v>
      </c>
      <c r="O19" s="135">
        <v>0</v>
      </c>
      <c r="P19" s="135">
        <v>0</v>
      </c>
      <c r="Q19">
        <v>2.99</v>
      </c>
      <c r="R19">
        <v>0</v>
      </c>
      <c r="S19">
        <v>3.25</v>
      </c>
      <c r="T19">
        <v>33.81</v>
      </c>
      <c r="U19">
        <v>11.27</v>
      </c>
      <c r="V19">
        <v>11.26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3.77</v>
      </c>
      <c r="AD19">
        <v>20.079999999999998</v>
      </c>
      <c r="AE19">
        <v>20.079999999999998</v>
      </c>
      <c r="AF19">
        <v>1.74</v>
      </c>
    </row>
    <row r="20" spans="1:32">
      <c r="A20" t="s">
        <v>62</v>
      </c>
      <c r="B20" s="75">
        <v>221.87</v>
      </c>
      <c r="C20" s="75">
        <v>74.58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70.44</v>
      </c>
      <c r="J20">
        <v>271.41000000000003</v>
      </c>
      <c r="K20">
        <v>53.08</v>
      </c>
      <c r="L20">
        <v>3.18</v>
      </c>
      <c r="M20">
        <v>2.1</v>
      </c>
      <c r="N20" s="135">
        <v>0</v>
      </c>
      <c r="O20" s="135">
        <v>0</v>
      </c>
      <c r="P20" s="135">
        <v>0</v>
      </c>
      <c r="Q20">
        <v>2.99</v>
      </c>
      <c r="R20">
        <v>0</v>
      </c>
      <c r="S20">
        <v>3.25</v>
      </c>
      <c r="T20">
        <v>32.85</v>
      </c>
      <c r="U20">
        <v>10.95</v>
      </c>
      <c r="V20">
        <v>10.94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3.61</v>
      </c>
      <c r="AD20">
        <v>19.97</v>
      </c>
      <c r="AE20">
        <v>19.97</v>
      </c>
      <c r="AF20">
        <v>1.74</v>
      </c>
    </row>
    <row r="21" spans="1:32">
      <c r="A21" t="s">
        <v>63</v>
      </c>
      <c r="B21" s="75">
        <v>221.87</v>
      </c>
      <c r="C21" s="75">
        <v>74.58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70.44</v>
      </c>
      <c r="J21">
        <v>271.41000000000003</v>
      </c>
      <c r="K21">
        <v>53.08</v>
      </c>
      <c r="L21">
        <v>3.18</v>
      </c>
      <c r="M21">
        <v>2.09</v>
      </c>
      <c r="N21" s="135">
        <v>0</v>
      </c>
      <c r="O21" s="135">
        <v>0</v>
      </c>
      <c r="P21" s="135">
        <v>0</v>
      </c>
      <c r="Q21">
        <v>2.99</v>
      </c>
      <c r="R21">
        <v>0</v>
      </c>
      <c r="S21">
        <v>3.25</v>
      </c>
      <c r="T21">
        <v>31.67</v>
      </c>
      <c r="U21">
        <v>10.56</v>
      </c>
      <c r="V21">
        <v>10.55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3.47</v>
      </c>
      <c r="AD21">
        <v>19.7</v>
      </c>
      <c r="AE21">
        <v>19.7</v>
      </c>
      <c r="AF21">
        <v>1.74</v>
      </c>
    </row>
    <row r="22" spans="1:32">
      <c r="A22" t="s">
        <v>64</v>
      </c>
      <c r="B22" s="75">
        <v>221.87</v>
      </c>
      <c r="C22" s="75">
        <v>74.58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70.44</v>
      </c>
      <c r="J22">
        <v>271.41000000000003</v>
      </c>
      <c r="K22">
        <v>53.08</v>
      </c>
      <c r="L22">
        <v>3.18</v>
      </c>
      <c r="M22">
        <v>2.09</v>
      </c>
      <c r="N22" s="135">
        <v>0</v>
      </c>
      <c r="O22" s="135">
        <v>0</v>
      </c>
      <c r="P22" s="135">
        <v>0</v>
      </c>
      <c r="Q22">
        <v>2.99</v>
      </c>
      <c r="R22">
        <v>0</v>
      </c>
      <c r="S22">
        <v>3.25</v>
      </c>
      <c r="T22">
        <v>30.69</v>
      </c>
      <c r="U22">
        <v>10.23</v>
      </c>
      <c r="V22">
        <v>10.24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4.8600000000000003</v>
      </c>
      <c r="AD22">
        <v>19.440000000000001</v>
      </c>
      <c r="AE22">
        <v>19.440000000000001</v>
      </c>
      <c r="AF22">
        <v>1.74</v>
      </c>
    </row>
    <row r="23" spans="1:32">
      <c r="A23" t="s">
        <v>65</v>
      </c>
      <c r="B23" s="75">
        <v>221.87</v>
      </c>
      <c r="C23" s="75">
        <v>74.58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94.67</v>
      </c>
      <c r="J23">
        <v>271.41000000000003</v>
      </c>
      <c r="K23">
        <v>53.08</v>
      </c>
      <c r="L23">
        <v>3.18</v>
      </c>
      <c r="M23">
        <v>2.14</v>
      </c>
      <c r="N23" s="135">
        <v>0</v>
      </c>
      <c r="O23" s="135">
        <v>0</v>
      </c>
      <c r="P23" s="135">
        <v>0</v>
      </c>
      <c r="Q23">
        <v>2.99</v>
      </c>
      <c r="R23">
        <v>0</v>
      </c>
      <c r="S23">
        <v>3.25</v>
      </c>
      <c r="T23">
        <v>32.17</v>
      </c>
      <c r="U23">
        <v>10.72</v>
      </c>
      <c r="V23">
        <v>10.74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4.74</v>
      </c>
      <c r="AD23">
        <v>19.170000000000002</v>
      </c>
      <c r="AE23">
        <v>19.170000000000002</v>
      </c>
      <c r="AF23">
        <v>1.74</v>
      </c>
    </row>
    <row r="24" spans="1:32">
      <c r="A24" t="s">
        <v>66</v>
      </c>
      <c r="B24" s="75">
        <v>221.87</v>
      </c>
      <c r="C24" s="75">
        <v>74.58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94.67</v>
      </c>
      <c r="J24">
        <v>271.41000000000003</v>
      </c>
      <c r="K24">
        <v>53.08</v>
      </c>
      <c r="L24">
        <v>3.18</v>
      </c>
      <c r="M24">
        <v>2.04</v>
      </c>
      <c r="N24" s="135">
        <v>0</v>
      </c>
      <c r="O24" s="135">
        <v>0</v>
      </c>
      <c r="P24" s="135">
        <v>0</v>
      </c>
      <c r="Q24">
        <v>2.99</v>
      </c>
      <c r="R24">
        <v>0</v>
      </c>
      <c r="S24">
        <v>3.25</v>
      </c>
      <c r="T24">
        <v>31.43</v>
      </c>
      <c r="U24">
        <v>10.48</v>
      </c>
      <c r="V24">
        <v>10.47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4.88</v>
      </c>
      <c r="AD24">
        <v>18.899999999999999</v>
      </c>
      <c r="AE24">
        <v>18.899999999999999</v>
      </c>
      <c r="AF24">
        <v>1.74</v>
      </c>
    </row>
    <row r="25" spans="1:32">
      <c r="A25" t="s">
        <v>67</v>
      </c>
      <c r="B25" s="75">
        <v>261.13</v>
      </c>
      <c r="C25" s="75">
        <v>74.58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115.87</v>
      </c>
      <c r="J25">
        <v>271.41000000000003</v>
      </c>
      <c r="K25">
        <v>53.08</v>
      </c>
      <c r="L25">
        <v>3.18</v>
      </c>
      <c r="M25">
        <v>2.0099999999999998</v>
      </c>
      <c r="N25" s="135">
        <v>0</v>
      </c>
      <c r="O25" s="135">
        <v>0</v>
      </c>
      <c r="P25" s="135">
        <v>0</v>
      </c>
      <c r="Q25">
        <v>2.99</v>
      </c>
      <c r="R25">
        <v>0</v>
      </c>
      <c r="S25">
        <v>3.25</v>
      </c>
      <c r="T25">
        <v>30.72</v>
      </c>
      <c r="U25">
        <v>10.24</v>
      </c>
      <c r="V25">
        <v>10.25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4.72</v>
      </c>
      <c r="AD25">
        <v>18.62</v>
      </c>
      <c r="AE25">
        <v>18.62</v>
      </c>
      <c r="AF25">
        <v>1.74</v>
      </c>
    </row>
    <row r="26" spans="1:32">
      <c r="A26" t="s">
        <v>68</v>
      </c>
      <c r="B26" s="75">
        <v>261.13</v>
      </c>
      <c r="C26" s="75">
        <v>74.58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115.87</v>
      </c>
      <c r="J26">
        <v>271.41000000000003</v>
      </c>
      <c r="K26">
        <v>53.08</v>
      </c>
      <c r="L26">
        <v>3.18</v>
      </c>
      <c r="M26">
        <v>2.0299999999999998</v>
      </c>
      <c r="N26" s="135">
        <v>0</v>
      </c>
      <c r="O26" s="135">
        <v>0</v>
      </c>
      <c r="P26" s="135">
        <v>0</v>
      </c>
      <c r="Q26">
        <v>2.99</v>
      </c>
      <c r="R26">
        <v>0</v>
      </c>
      <c r="S26">
        <v>3.25</v>
      </c>
      <c r="T26">
        <v>29.87</v>
      </c>
      <c r="U26">
        <v>9.9600000000000009</v>
      </c>
      <c r="V26">
        <v>9.9499999999999993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4.74</v>
      </c>
      <c r="AD26">
        <v>18.34</v>
      </c>
      <c r="AE26">
        <v>18.34</v>
      </c>
      <c r="AF26">
        <v>1.74</v>
      </c>
    </row>
    <row r="27" spans="1:32">
      <c r="A27" t="s">
        <v>69</v>
      </c>
      <c r="B27" s="75">
        <v>261.13</v>
      </c>
      <c r="C27" s="75">
        <v>74.58</v>
      </c>
      <c r="D27" s="135">
        <f t="shared" si="0"/>
        <v>18.07</v>
      </c>
      <c r="E27" s="75"/>
      <c r="F27" s="78">
        <v>0</v>
      </c>
      <c r="G27" s="78">
        <v>0</v>
      </c>
      <c r="H27" s="78">
        <v>0</v>
      </c>
      <c r="I27">
        <v>115.87</v>
      </c>
      <c r="J27">
        <v>271.41000000000003</v>
      </c>
      <c r="K27">
        <v>53.08</v>
      </c>
      <c r="L27">
        <v>3.18</v>
      </c>
      <c r="M27">
        <v>2.0499999999999998</v>
      </c>
      <c r="N27" s="135">
        <v>0</v>
      </c>
      <c r="O27" s="135">
        <v>10.130000000000001</v>
      </c>
      <c r="P27" s="135">
        <v>7.94</v>
      </c>
      <c r="Q27">
        <v>2.99</v>
      </c>
      <c r="R27">
        <v>0</v>
      </c>
      <c r="S27">
        <v>3.25</v>
      </c>
      <c r="T27">
        <v>28.62</v>
      </c>
      <c r="U27">
        <v>9.5399999999999991</v>
      </c>
      <c r="V27">
        <v>9.5500000000000007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4.6399999999999997</v>
      </c>
      <c r="AD27">
        <v>17.63</v>
      </c>
      <c r="AE27">
        <v>17.63</v>
      </c>
      <c r="AF27">
        <v>1.74</v>
      </c>
    </row>
    <row r="28" spans="1:32">
      <c r="A28" t="s">
        <v>70</v>
      </c>
      <c r="B28" s="75">
        <v>261.13</v>
      </c>
      <c r="C28" s="75">
        <v>74.58</v>
      </c>
      <c r="D28" s="135">
        <f t="shared" si="0"/>
        <v>32.550000000000004</v>
      </c>
      <c r="E28" s="75"/>
      <c r="F28" s="78">
        <v>0</v>
      </c>
      <c r="G28" s="78">
        <v>0</v>
      </c>
      <c r="H28" s="78">
        <v>0</v>
      </c>
      <c r="I28">
        <v>115.87</v>
      </c>
      <c r="J28">
        <v>271.41000000000003</v>
      </c>
      <c r="K28">
        <v>53.08</v>
      </c>
      <c r="L28">
        <v>3.18</v>
      </c>
      <c r="M28">
        <v>2.0699999999999998</v>
      </c>
      <c r="N28" s="135">
        <v>3.33</v>
      </c>
      <c r="O28" s="135">
        <v>15.23</v>
      </c>
      <c r="P28" s="135">
        <v>13.99</v>
      </c>
      <c r="Q28">
        <v>2.99</v>
      </c>
      <c r="R28">
        <v>0</v>
      </c>
      <c r="S28">
        <v>3.25</v>
      </c>
      <c r="T28">
        <v>27.38</v>
      </c>
      <c r="U28">
        <v>9.1300000000000008</v>
      </c>
      <c r="V28">
        <v>9.1199999999999992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4.41</v>
      </c>
      <c r="AD28">
        <v>16.89</v>
      </c>
      <c r="AE28">
        <v>16.89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56.7</v>
      </c>
      <c r="E29" s="75"/>
      <c r="F29" s="78">
        <v>0</v>
      </c>
      <c r="G29" s="78">
        <v>0</v>
      </c>
      <c r="H29" s="78">
        <v>0</v>
      </c>
      <c r="I29">
        <v>115.87</v>
      </c>
      <c r="J29">
        <v>271.41000000000003</v>
      </c>
      <c r="K29">
        <v>82.02</v>
      </c>
      <c r="L29">
        <v>3.18</v>
      </c>
      <c r="M29">
        <v>3.13</v>
      </c>
      <c r="N29" s="135">
        <v>10.81</v>
      </c>
      <c r="O29" s="135">
        <v>23.23</v>
      </c>
      <c r="P29" s="135">
        <v>22.66</v>
      </c>
      <c r="Q29">
        <v>2.99</v>
      </c>
      <c r="R29">
        <v>0.87</v>
      </c>
      <c r="S29">
        <v>3.25</v>
      </c>
      <c r="T29">
        <v>26.24</v>
      </c>
      <c r="U29">
        <v>8.75</v>
      </c>
      <c r="V29">
        <v>8.73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2.71</v>
      </c>
      <c r="AD29">
        <v>16.07</v>
      </c>
      <c r="AE29">
        <v>16.07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81.050000000000011</v>
      </c>
      <c r="E30" s="75"/>
      <c r="F30" s="78">
        <v>0</v>
      </c>
      <c r="G30" s="78">
        <v>0</v>
      </c>
      <c r="H30" s="78">
        <v>0</v>
      </c>
      <c r="I30">
        <v>115.87</v>
      </c>
      <c r="J30">
        <v>271.41000000000003</v>
      </c>
      <c r="K30">
        <v>101.08</v>
      </c>
      <c r="L30">
        <v>3.18</v>
      </c>
      <c r="M30">
        <v>3.44</v>
      </c>
      <c r="N30" s="135">
        <v>22.53</v>
      </c>
      <c r="O30" s="135">
        <v>29.26</v>
      </c>
      <c r="P30" s="135">
        <v>29.26</v>
      </c>
      <c r="Q30">
        <v>2.99</v>
      </c>
      <c r="R30">
        <v>7.77</v>
      </c>
      <c r="S30">
        <v>3.25</v>
      </c>
      <c r="T30">
        <v>24.87</v>
      </c>
      <c r="U30">
        <v>8.2899999999999991</v>
      </c>
      <c r="V30">
        <v>8.2899999999999991</v>
      </c>
      <c r="W30">
        <v>0.57999999999999996</v>
      </c>
      <c r="X30">
        <v>0.11</v>
      </c>
      <c r="Y30">
        <v>0.08</v>
      </c>
      <c r="Z30">
        <v>0</v>
      </c>
      <c r="AA30">
        <v>4.67</v>
      </c>
      <c r="AB30">
        <v>2.33</v>
      </c>
      <c r="AC30">
        <v>2.52</v>
      </c>
      <c r="AD30">
        <v>15.28</v>
      </c>
      <c r="AE30">
        <v>15.28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81.05</v>
      </c>
      <c r="E31" s="75"/>
      <c r="F31" s="78">
        <v>0.16</v>
      </c>
      <c r="G31" s="78">
        <v>0.16</v>
      </c>
      <c r="H31" s="78">
        <v>0.16</v>
      </c>
      <c r="I31">
        <v>115.87</v>
      </c>
      <c r="J31">
        <v>271.41000000000003</v>
      </c>
      <c r="K31">
        <v>101.08</v>
      </c>
      <c r="L31">
        <v>3.18</v>
      </c>
      <c r="M31">
        <v>4.09</v>
      </c>
      <c r="N31" s="135">
        <v>27.02</v>
      </c>
      <c r="O31" s="135">
        <v>27.02</v>
      </c>
      <c r="P31" s="135">
        <v>27.01</v>
      </c>
      <c r="Q31">
        <v>2.99</v>
      </c>
      <c r="R31">
        <v>16.45</v>
      </c>
      <c r="S31">
        <v>3.16</v>
      </c>
      <c r="T31">
        <v>23.46</v>
      </c>
      <c r="U31">
        <v>7.82</v>
      </c>
      <c r="V31">
        <v>7.82</v>
      </c>
      <c r="W31">
        <v>5.08</v>
      </c>
      <c r="X31">
        <v>1.01</v>
      </c>
      <c r="Y31">
        <v>0.72</v>
      </c>
      <c r="Z31">
        <v>2.87</v>
      </c>
      <c r="AA31">
        <v>11.33</v>
      </c>
      <c r="AB31">
        <v>5.67</v>
      </c>
      <c r="AC31">
        <v>2.4</v>
      </c>
      <c r="AD31">
        <v>15.05</v>
      </c>
      <c r="AE31">
        <v>15.05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81.05</v>
      </c>
      <c r="E32" s="75"/>
      <c r="F32" s="78">
        <v>0.55000000000000004</v>
      </c>
      <c r="G32" s="78">
        <v>0.55000000000000004</v>
      </c>
      <c r="H32" s="78">
        <v>0.56999999999999995</v>
      </c>
      <c r="I32">
        <v>115.87</v>
      </c>
      <c r="J32">
        <v>271.41000000000003</v>
      </c>
      <c r="K32">
        <v>101.08</v>
      </c>
      <c r="L32">
        <v>3.18</v>
      </c>
      <c r="M32">
        <v>4.9000000000000004</v>
      </c>
      <c r="N32" s="135">
        <v>27.02</v>
      </c>
      <c r="O32" s="135">
        <v>27.02</v>
      </c>
      <c r="P32" s="135">
        <v>27.01</v>
      </c>
      <c r="Q32">
        <v>2.99</v>
      </c>
      <c r="R32">
        <v>25.25</v>
      </c>
      <c r="S32">
        <v>3.16</v>
      </c>
      <c r="T32">
        <v>21.61</v>
      </c>
      <c r="U32">
        <v>7.2</v>
      </c>
      <c r="V32">
        <v>7.22</v>
      </c>
      <c r="W32">
        <v>15.12</v>
      </c>
      <c r="X32">
        <v>3.02</v>
      </c>
      <c r="Y32">
        <v>3.09</v>
      </c>
      <c r="Z32">
        <v>6.31</v>
      </c>
      <c r="AA32">
        <v>17.329999999999998</v>
      </c>
      <c r="AB32">
        <v>8.67</v>
      </c>
      <c r="AC32">
        <v>2.29</v>
      </c>
      <c r="AD32">
        <v>13.44</v>
      </c>
      <c r="AE32">
        <v>13.44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81.05</v>
      </c>
      <c r="E33" s="75"/>
      <c r="F33" s="78">
        <v>1.41</v>
      </c>
      <c r="G33" s="78">
        <v>1.41</v>
      </c>
      <c r="H33" s="78">
        <v>1.44</v>
      </c>
      <c r="I33">
        <v>115.87</v>
      </c>
      <c r="J33">
        <v>271.41000000000003</v>
      </c>
      <c r="K33">
        <v>101.08</v>
      </c>
      <c r="L33">
        <v>3.18</v>
      </c>
      <c r="M33">
        <v>5.01</v>
      </c>
      <c r="N33" s="135">
        <v>27.02</v>
      </c>
      <c r="O33" s="135">
        <v>27.02</v>
      </c>
      <c r="P33" s="135">
        <v>27.01</v>
      </c>
      <c r="Q33">
        <v>2.99</v>
      </c>
      <c r="R33">
        <v>33.35</v>
      </c>
      <c r="S33">
        <v>3.16</v>
      </c>
      <c r="T33">
        <v>19.95</v>
      </c>
      <c r="U33">
        <v>6.65</v>
      </c>
      <c r="V33">
        <v>6.66</v>
      </c>
      <c r="W33">
        <v>32.22</v>
      </c>
      <c r="X33">
        <v>6.44</v>
      </c>
      <c r="Y33">
        <v>7.3</v>
      </c>
      <c r="Z33">
        <v>10.18</v>
      </c>
      <c r="AA33">
        <v>24.67</v>
      </c>
      <c r="AB33">
        <v>12.33</v>
      </c>
      <c r="AC33">
        <v>2.1800000000000002</v>
      </c>
      <c r="AD33">
        <v>11.88</v>
      </c>
      <c r="AE33">
        <v>11.88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81.05</v>
      </c>
      <c r="E34" s="75"/>
      <c r="F34" s="78">
        <v>2.65</v>
      </c>
      <c r="G34" s="78">
        <v>2.65</v>
      </c>
      <c r="H34" s="78">
        <v>2.71</v>
      </c>
      <c r="I34">
        <v>115.87</v>
      </c>
      <c r="J34">
        <v>271.41000000000003</v>
      </c>
      <c r="K34">
        <v>101.08</v>
      </c>
      <c r="L34">
        <v>3.18</v>
      </c>
      <c r="M34">
        <v>5.23</v>
      </c>
      <c r="N34" s="135">
        <v>27.02</v>
      </c>
      <c r="O34" s="135">
        <v>27.02</v>
      </c>
      <c r="P34" s="135">
        <v>27.01</v>
      </c>
      <c r="Q34">
        <v>2.99</v>
      </c>
      <c r="R34">
        <v>41.95</v>
      </c>
      <c r="S34">
        <v>3.16</v>
      </c>
      <c r="T34">
        <v>14.41</v>
      </c>
      <c r="U34">
        <v>4.8</v>
      </c>
      <c r="V34">
        <v>4.8099999999999996</v>
      </c>
      <c r="W34">
        <v>51.93</v>
      </c>
      <c r="X34">
        <v>10.39</v>
      </c>
      <c r="Y34">
        <v>12.7</v>
      </c>
      <c r="Z34">
        <v>13.5</v>
      </c>
      <c r="AA34">
        <v>28.67</v>
      </c>
      <c r="AB34">
        <v>14.33</v>
      </c>
      <c r="AC34">
        <v>3.58</v>
      </c>
      <c r="AD34">
        <v>10.32</v>
      </c>
      <c r="AE34">
        <v>10.32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87.6</v>
      </c>
      <c r="E35" s="75"/>
      <c r="F35" s="78">
        <v>3.91</v>
      </c>
      <c r="G35" s="78">
        <v>3.91</v>
      </c>
      <c r="H35" s="78">
        <v>4.01</v>
      </c>
      <c r="I35">
        <v>115.87</v>
      </c>
      <c r="J35">
        <v>271.41000000000003</v>
      </c>
      <c r="K35">
        <v>101.08</v>
      </c>
      <c r="L35">
        <v>3.26</v>
      </c>
      <c r="M35">
        <v>5.41</v>
      </c>
      <c r="N35" s="135">
        <v>29.2</v>
      </c>
      <c r="O35" s="135">
        <v>29.2</v>
      </c>
      <c r="P35" s="135">
        <v>29.2</v>
      </c>
      <c r="Q35">
        <v>2.99</v>
      </c>
      <c r="R35">
        <v>50.7</v>
      </c>
      <c r="S35">
        <v>3.16</v>
      </c>
      <c r="T35">
        <v>13.52</v>
      </c>
      <c r="U35">
        <v>4.51</v>
      </c>
      <c r="V35">
        <v>4.5</v>
      </c>
      <c r="W35">
        <v>72.64</v>
      </c>
      <c r="X35">
        <v>14.53</v>
      </c>
      <c r="Y35">
        <v>18.84</v>
      </c>
      <c r="Z35">
        <v>17.38</v>
      </c>
      <c r="AA35">
        <v>34</v>
      </c>
      <c r="AB35">
        <v>17</v>
      </c>
      <c r="AC35">
        <v>3.47</v>
      </c>
      <c r="AD35">
        <v>7.64</v>
      </c>
      <c r="AE35">
        <v>7.64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87.6</v>
      </c>
      <c r="E36" s="75"/>
      <c r="F36" s="78">
        <v>5.0199999999999996</v>
      </c>
      <c r="G36" s="78">
        <v>5.0199999999999996</v>
      </c>
      <c r="H36" s="78">
        <v>5.15</v>
      </c>
      <c r="I36">
        <v>115.87</v>
      </c>
      <c r="J36">
        <v>271.41000000000003</v>
      </c>
      <c r="K36">
        <v>101.08</v>
      </c>
      <c r="L36">
        <v>3.26</v>
      </c>
      <c r="M36">
        <v>5.53</v>
      </c>
      <c r="N36" s="135">
        <v>29.2</v>
      </c>
      <c r="O36" s="135">
        <v>29.2</v>
      </c>
      <c r="P36" s="135">
        <v>29.2</v>
      </c>
      <c r="Q36">
        <v>2.99</v>
      </c>
      <c r="R36">
        <v>59.71</v>
      </c>
      <c r="S36">
        <v>3.16</v>
      </c>
      <c r="T36">
        <v>12.48</v>
      </c>
      <c r="U36">
        <v>4.16</v>
      </c>
      <c r="V36">
        <v>4.1500000000000004</v>
      </c>
      <c r="W36">
        <v>93.93</v>
      </c>
      <c r="X36">
        <v>18.78</v>
      </c>
      <c r="Y36">
        <v>25.29</v>
      </c>
      <c r="Z36">
        <v>20.77</v>
      </c>
      <c r="AA36">
        <v>41.34</v>
      </c>
      <c r="AB36">
        <v>20.66</v>
      </c>
      <c r="AC36">
        <v>3.34</v>
      </c>
      <c r="AD36">
        <v>6.49</v>
      </c>
      <c r="AE36">
        <v>6.49</v>
      </c>
      <c r="AF36">
        <v>1.74</v>
      </c>
    </row>
    <row r="37" spans="1:32">
      <c r="A37" t="s">
        <v>79</v>
      </c>
      <c r="B37" s="75">
        <v>261.13</v>
      </c>
      <c r="C37" s="75">
        <v>87.04</v>
      </c>
      <c r="D37" s="135">
        <f t="shared" si="0"/>
        <v>87.6</v>
      </c>
      <c r="E37" s="75"/>
      <c r="F37" s="78">
        <v>6.35</v>
      </c>
      <c r="G37" s="78">
        <v>6.35</v>
      </c>
      <c r="H37" s="78">
        <v>6.51</v>
      </c>
      <c r="I37">
        <v>115.87</v>
      </c>
      <c r="J37">
        <v>271.41000000000003</v>
      </c>
      <c r="K37">
        <v>101.08</v>
      </c>
      <c r="L37">
        <v>3.26</v>
      </c>
      <c r="M37">
        <v>5.58</v>
      </c>
      <c r="N37" s="135">
        <v>29.2</v>
      </c>
      <c r="O37" s="135">
        <v>29.2</v>
      </c>
      <c r="P37" s="135">
        <v>29.2</v>
      </c>
      <c r="Q37">
        <v>2.99</v>
      </c>
      <c r="R37">
        <v>67.989999999999995</v>
      </c>
      <c r="S37">
        <v>3.16</v>
      </c>
      <c r="T37">
        <v>11.4</v>
      </c>
      <c r="U37">
        <v>3.8</v>
      </c>
      <c r="V37">
        <v>3.81</v>
      </c>
      <c r="W37">
        <v>114.67</v>
      </c>
      <c r="X37">
        <v>22.93</v>
      </c>
      <c r="Y37">
        <v>32.36</v>
      </c>
      <c r="Z37">
        <v>23.86</v>
      </c>
      <c r="AA37">
        <v>52</v>
      </c>
      <c r="AB37">
        <v>26</v>
      </c>
      <c r="AC37">
        <v>3.23</v>
      </c>
      <c r="AD37">
        <v>5.45</v>
      </c>
      <c r="AE37">
        <v>5.45</v>
      </c>
      <c r="AF37">
        <v>1.74</v>
      </c>
    </row>
    <row r="38" spans="1:32">
      <c r="A38" t="s">
        <v>80</v>
      </c>
      <c r="B38" s="75">
        <v>261.13</v>
      </c>
      <c r="C38" s="75">
        <v>87.04</v>
      </c>
      <c r="D38" s="135">
        <f t="shared" si="0"/>
        <v>87.6</v>
      </c>
      <c r="E38" s="75"/>
      <c r="F38" s="78">
        <v>8.08</v>
      </c>
      <c r="G38" s="78">
        <v>8.08</v>
      </c>
      <c r="H38" s="78">
        <v>8.2799999999999994</v>
      </c>
      <c r="I38">
        <v>115.87</v>
      </c>
      <c r="J38">
        <v>271.41000000000003</v>
      </c>
      <c r="K38">
        <v>101.08</v>
      </c>
      <c r="L38">
        <v>3.26</v>
      </c>
      <c r="M38">
        <v>5.61</v>
      </c>
      <c r="N38" s="135">
        <v>29.2</v>
      </c>
      <c r="O38" s="135">
        <v>29.2</v>
      </c>
      <c r="P38" s="135">
        <v>29.2</v>
      </c>
      <c r="Q38">
        <v>2.99</v>
      </c>
      <c r="R38">
        <v>76.2</v>
      </c>
      <c r="S38">
        <v>3.16</v>
      </c>
      <c r="T38">
        <v>10.49</v>
      </c>
      <c r="U38">
        <v>3.5</v>
      </c>
      <c r="V38">
        <v>3.49</v>
      </c>
      <c r="W38">
        <v>134.03</v>
      </c>
      <c r="X38">
        <v>26.8</v>
      </c>
      <c r="Y38">
        <v>38.97</v>
      </c>
      <c r="Z38">
        <v>26.51</v>
      </c>
      <c r="AA38">
        <v>56</v>
      </c>
      <c r="AB38">
        <v>28</v>
      </c>
      <c r="AC38">
        <v>3.1</v>
      </c>
      <c r="AD38">
        <v>4.4400000000000004</v>
      </c>
      <c r="AE38">
        <v>4.4400000000000004</v>
      </c>
      <c r="AF38">
        <v>1.74</v>
      </c>
    </row>
    <row r="39" spans="1:32">
      <c r="A39" t="s">
        <v>81</v>
      </c>
      <c r="B39" s="75">
        <v>261.13</v>
      </c>
      <c r="C39" s="75">
        <v>87.04</v>
      </c>
      <c r="D39" s="135">
        <f t="shared" si="0"/>
        <v>87.6</v>
      </c>
      <c r="E39" s="75"/>
      <c r="F39" s="78">
        <v>9.81</v>
      </c>
      <c r="G39" s="78">
        <v>9.81</v>
      </c>
      <c r="H39" s="78">
        <v>10.050000000000001</v>
      </c>
      <c r="I39">
        <v>115.87</v>
      </c>
      <c r="J39">
        <v>271.41000000000003</v>
      </c>
      <c r="K39">
        <v>72.13</v>
      </c>
      <c r="L39">
        <v>3.26</v>
      </c>
      <c r="M39">
        <v>4.87</v>
      </c>
      <c r="N39" s="135">
        <v>29.2</v>
      </c>
      <c r="O39" s="135">
        <v>29.2</v>
      </c>
      <c r="P39" s="135">
        <v>29.2</v>
      </c>
      <c r="Q39">
        <v>0</v>
      </c>
      <c r="R39">
        <v>75.61</v>
      </c>
      <c r="S39">
        <v>3.16</v>
      </c>
      <c r="T39">
        <v>9.07</v>
      </c>
      <c r="U39">
        <v>3.02</v>
      </c>
      <c r="V39">
        <v>3.03</v>
      </c>
      <c r="W39">
        <v>153.27000000000001</v>
      </c>
      <c r="X39">
        <v>30.65</v>
      </c>
      <c r="Y39">
        <v>45.49</v>
      </c>
      <c r="Z39">
        <v>29.76</v>
      </c>
      <c r="AA39">
        <v>58</v>
      </c>
      <c r="AB39">
        <v>29</v>
      </c>
      <c r="AC39">
        <v>2.98</v>
      </c>
      <c r="AD39">
        <v>3.88</v>
      </c>
      <c r="AE39">
        <v>3.88</v>
      </c>
      <c r="AF39">
        <v>1.74</v>
      </c>
    </row>
    <row r="40" spans="1:32">
      <c r="A40" t="s">
        <v>82</v>
      </c>
      <c r="B40" s="75">
        <v>261.13</v>
      </c>
      <c r="C40" s="75">
        <v>87.04</v>
      </c>
      <c r="D40" s="135">
        <f t="shared" si="0"/>
        <v>87.6</v>
      </c>
      <c r="E40" s="75"/>
      <c r="F40" s="78">
        <v>10.93</v>
      </c>
      <c r="G40" s="78">
        <v>10.93</v>
      </c>
      <c r="H40" s="78">
        <v>11.21</v>
      </c>
      <c r="I40">
        <v>115.87</v>
      </c>
      <c r="J40">
        <v>271.41000000000003</v>
      </c>
      <c r="K40">
        <v>53.08</v>
      </c>
      <c r="L40">
        <v>3.26</v>
      </c>
      <c r="M40">
        <v>4.41</v>
      </c>
      <c r="N40" s="135">
        <v>29.2</v>
      </c>
      <c r="O40" s="135">
        <v>29.2</v>
      </c>
      <c r="P40" s="135">
        <v>29.2</v>
      </c>
      <c r="Q40">
        <v>0</v>
      </c>
      <c r="R40">
        <v>83.74</v>
      </c>
      <c r="S40">
        <v>3.16</v>
      </c>
      <c r="T40">
        <v>8.27</v>
      </c>
      <c r="U40">
        <v>2.76</v>
      </c>
      <c r="V40">
        <v>2.74</v>
      </c>
      <c r="W40">
        <v>170.94</v>
      </c>
      <c r="X40">
        <v>34.19</v>
      </c>
      <c r="Y40">
        <v>51.53</v>
      </c>
      <c r="Z40">
        <v>32.24</v>
      </c>
      <c r="AA40">
        <v>62</v>
      </c>
      <c r="AB40">
        <v>31</v>
      </c>
      <c r="AC40">
        <v>2.52</v>
      </c>
      <c r="AD40">
        <v>3.28</v>
      </c>
      <c r="AE40">
        <v>3.28</v>
      </c>
      <c r="AF40">
        <v>1.74</v>
      </c>
    </row>
    <row r="41" spans="1:32">
      <c r="A41" t="s">
        <v>83</v>
      </c>
      <c r="B41" s="75">
        <v>261.13</v>
      </c>
      <c r="C41" s="75">
        <v>87.04</v>
      </c>
      <c r="D41" s="135">
        <f t="shared" si="0"/>
        <v>87.6</v>
      </c>
      <c r="E41" s="75"/>
      <c r="F41" s="78">
        <v>11.87</v>
      </c>
      <c r="G41" s="78">
        <v>11.87</v>
      </c>
      <c r="H41" s="78">
        <v>12.17</v>
      </c>
      <c r="I41">
        <v>115.87</v>
      </c>
      <c r="J41">
        <v>271.41000000000003</v>
      </c>
      <c r="K41">
        <v>53.08</v>
      </c>
      <c r="L41">
        <v>3.26</v>
      </c>
      <c r="M41">
        <v>4.38</v>
      </c>
      <c r="N41" s="135">
        <v>29.2</v>
      </c>
      <c r="O41" s="135">
        <v>29.2</v>
      </c>
      <c r="P41" s="135">
        <v>29.2</v>
      </c>
      <c r="Q41">
        <v>0</v>
      </c>
      <c r="R41">
        <v>91.44</v>
      </c>
      <c r="S41">
        <v>3.16</v>
      </c>
      <c r="T41">
        <v>10.63</v>
      </c>
      <c r="U41">
        <v>3.54</v>
      </c>
      <c r="V41">
        <v>3.55</v>
      </c>
      <c r="W41">
        <v>187.39</v>
      </c>
      <c r="X41">
        <v>37.479999999999997</v>
      </c>
      <c r="Y41">
        <v>57.42</v>
      </c>
      <c r="Z41">
        <v>34.51</v>
      </c>
      <c r="AA41">
        <v>67.34</v>
      </c>
      <c r="AB41">
        <v>33.659999999999997</v>
      </c>
      <c r="AC41">
        <v>1.8</v>
      </c>
      <c r="AD41">
        <v>4.5</v>
      </c>
      <c r="AE41">
        <v>4.5</v>
      </c>
      <c r="AF41">
        <v>1.74</v>
      </c>
    </row>
    <row r="42" spans="1:32">
      <c r="A42" t="s">
        <v>84</v>
      </c>
      <c r="B42" s="75">
        <v>261.13</v>
      </c>
      <c r="C42" s="75">
        <v>87.04</v>
      </c>
      <c r="D42" s="135">
        <f t="shared" si="0"/>
        <v>87.6</v>
      </c>
      <c r="E42" s="75"/>
      <c r="F42" s="78">
        <v>12.76</v>
      </c>
      <c r="G42" s="78">
        <v>12.76</v>
      </c>
      <c r="H42" s="78">
        <v>13.07</v>
      </c>
      <c r="I42">
        <v>115.87</v>
      </c>
      <c r="J42">
        <v>271.41000000000003</v>
      </c>
      <c r="K42">
        <v>53.08</v>
      </c>
      <c r="L42">
        <v>3.26</v>
      </c>
      <c r="M42">
        <v>4.3600000000000003</v>
      </c>
      <c r="N42" s="135">
        <v>29.2</v>
      </c>
      <c r="O42" s="135">
        <v>29.2</v>
      </c>
      <c r="P42" s="135">
        <v>29.2</v>
      </c>
      <c r="Q42">
        <v>0</v>
      </c>
      <c r="R42">
        <v>98.97</v>
      </c>
      <c r="S42">
        <v>3.16</v>
      </c>
      <c r="T42">
        <v>9.65</v>
      </c>
      <c r="U42">
        <v>3.22</v>
      </c>
      <c r="V42">
        <v>3.2</v>
      </c>
      <c r="W42">
        <v>202.63</v>
      </c>
      <c r="X42">
        <v>40.520000000000003</v>
      </c>
      <c r="Y42">
        <v>62.76</v>
      </c>
      <c r="Z42">
        <v>36.46</v>
      </c>
      <c r="AA42">
        <v>72.67</v>
      </c>
      <c r="AB42">
        <v>36.33</v>
      </c>
      <c r="AC42">
        <v>1.8</v>
      </c>
      <c r="AD42">
        <v>4.1100000000000003</v>
      </c>
      <c r="AE42">
        <v>4.1100000000000003</v>
      </c>
      <c r="AF42">
        <v>1.74</v>
      </c>
    </row>
    <row r="43" spans="1:32">
      <c r="A43" t="s">
        <v>85</v>
      </c>
      <c r="B43" s="75">
        <v>261.13</v>
      </c>
      <c r="C43" s="75">
        <v>87.04</v>
      </c>
      <c r="D43" s="135">
        <f t="shared" si="0"/>
        <v>87.6</v>
      </c>
      <c r="E43" s="75"/>
      <c r="F43" s="78">
        <v>13.61</v>
      </c>
      <c r="G43" s="78">
        <v>13.61</v>
      </c>
      <c r="H43" s="78">
        <v>13.96</v>
      </c>
      <c r="I43">
        <v>115.87</v>
      </c>
      <c r="J43">
        <v>271.41000000000003</v>
      </c>
      <c r="K43">
        <v>53.08</v>
      </c>
      <c r="L43">
        <v>3.26</v>
      </c>
      <c r="M43">
        <v>4.3</v>
      </c>
      <c r="N43" s="135">
        <v>29.2</v>
      </c>
      <c r="O43" s="135">
        <v>29.2</v>
      </c>
      <c r="P43" s="135">
        <v>29.2</v>
      </c>
      <c r="Q43">
        <v>0</v>
      </c>
      <c r="R43">
        <v>105.6</v>
      </c>
      <c r="S43">
        <v>3.16</v>
      </c>
      <c r="T43">
        <v>8.9700000000000006</v>
      </c>
      <c r="U43">
        <v>2.99</v>
      </c>
      <c r="V43">
        <v>2.99</v>
      </c>
      <c r="W43">
        <v>216.08</v>
      </c>
      <c r="X43">
        <v>43.22</v>
      </c>
      <c r="Y43">
        <v>67.36</v>
      </c>
      <c r="Z43">
        <v>38.450000000000003</v>
      </c>
      <c r="AA43">
        <v>77.34</v>
      </c>
      <c r="AB43">
        <v>38.659999999999997</v>
      </c>
      <c r="AC43">
        <v>1.81</v>
      </c>
      <c r="AD43">
        <v>4.29</v>
      </c>
      <c r="AE43">
        <v>4.29</v>
      </c>
      <c r="AF43">
        <v>1.74</v>
      </c>
    </row>
    <row r="44" spans="1:32">
      <c r="A44" t="s">
        <v>86</v>
      </c>
      <c r="B44" s="75">
        <v>261.13</v>
      </c>
      <c r="C44" s="75">
        <v>87.04</v>
      </c>
      <c r="D44" s="135">
        <f t="shared" si="0"/>
        <v>87.6</v>
      </c>
      <c r="E44" s="75"/>
      <c r="F44" s="78">
        <v>14.33</v>
      </c>
      <c r="G44" s="78">
        <v>14.33</v>
      </c>
      <c r="H44" s="78">
        <v>14.69</v>
      </c>
      <c r="I44">
        <v>115.87</v>
      </c>
      <c r="J44">
        <v>271.41000000000003</v>
      </c>
      <c r="K44">
        <v>53.08</v>
      </c>
      <c r="L44">
        <v>3.26</v>
      </c>
      <c r="M44">
        <v>4.3</v>
      </c>
      <c r="N44" s="135">
        <v>29.2</v>
      </c>
      <c r="O44" s="135">
        <v>29.2</v>
      </c>
      <c r="P44" s="135">
        <v>29.2</v>
      </c>
      <c r="Q44">
        <v>0</v>
      </c>
      <c r="R44">
        <v>111.06</v>
      </c>
      <c r="S44">
        <v>3.16</v>
      </c>
      <c r="T44">
        <v>8.74</v>
      </c>
      <c r="U44">
        <v>2.91</v>
      </c>
      <c r="V44">
        <v>2.93</v>
      </c>
      <c r="W44">
        <v>227.76</v>
      </c>
      <c r="X44">
        <v>45.55</v>
      </c>
      <c r="Y44">
        <v>71.98</v>
      </c>
      <c r="Z44">
        <v>40.22</v>
      </c>
      <c r="AA44">
        <v>86</v>
      </c>
      <c r="AB44">
        <v>43</v>
      </c>
      <c r="AC44">
        <v>1.83</v>
      </c>
      <c r="AD44">
        <v>4.3600000000000003</v>
      </c>
      <c r="AE44">
        <v>4.3600000000000003</v>
      </c>
      <c r="AF44">
        <v>1.74</v>
      </c>
    </row>
    <row r="45" spans="1:32">
      <c r="A45" t="s">
        <v>87</v>
      </c>
      <c r="B45" s="75">
        <v>261.13</v>
      </c>
      <c r="C45" s="75">
        <v>87.04</v>
      </c>
      <c r="D45" s="135">
        <f t="shared" si="0"/>
        <v>87.6</v>
      </c>
      <c r="E45" s="75"/>
      <c r="F45" s="78">
        <v>14.97</v>
      </c>
      <c r="G45" s="78">
        <v>14.97</v>
      </c>
      <c r="H45" s="78">
        <v>15.33</v>
      </c>
      <c r="I45">
        <v>115.87</v>
      </c>
      <c r="J45">
        <v>271.41000000000003</v>
      </c>
      <c r="K45">
        <v>53.08</v>
      </c>
      <c r="L45">
        <v>3.26</v>
      </c>
      <c r="M45">
        <v>7.29</v>
      </c>
      <c r="N45" s="135">
        <v>29.2</v>
      </c>
      <c r="O45" s="135">
        <v>29.2</v>
      </c>
      <c r="P45" s="135">
        <v>29.2</v>
      </c>
      <c r="Q45">
        <v>0</v>
      </c>
      <c r="R45">
        <v>114.71</v>
      </c>
      <c r="S45">
        <v>3.16</v>
      </c>
      <c r="T45">
        <v>8.59</v>
      </c>
      <c r="U45">
        <v>2.86</v>
      </c>
      <c r="V45">
        <v>2.86</v>
      </c>
      <c r="W45">
        <v>238.18</v>
      </c>
      <c r="X45">
        <v>47.64</v>
      </c>
      <c r="Y45">
        <v>76.06</v>
      </c>
      <c r="Z45">
        <v>41.85</v>
      </c>
      <c r="AA45">
        <v>84.67</v>
      </c>
      <c r="AB45">
        <v>42.33</v>
      </c>
      <c r="AC45">
        <v>1.78</v>
      </c>
      <c r="AD45">
        <v>4.47</v>
      </c>
      <c r="AE45">
        <v>4.47</v>
      </c>
      <c r="AF45">
        <v>1.74</v>
      </c>
    </row>
    <row r="46" spans="1:32">
      <c r="A46" t="s">
        <v>88</v>
      </c>
      <c r="B46" s="75">
        <v>261.13</v>
      </c>
      <c r="C46" s="75">
        <v>87.04</v>
      </c>
      <c r="D46" s="135">
        <f t="shared" si="0"/>
        <v>87.6</v>
      </c>
      <c r="E46" s="75"/>
      <c r="F46" s="78">
        <v>15.5</v>
      </c>
      <c r="G46" s="78">
        <v>15.5</v>
      </c>
      <c r="H46" s="78">
        <v>15.88</v>
      </c>
      <c r="I46">
        <v>115.87</v>
      </c>
      <c r="J46">
        <v>271.41000000000003</v>
      </c>
      <c r="K46">
        <v>53.08</v>
      </c>
      <c r="L46">
        <v>3.26</v>
      </c>
      <c r="M46">
        <v>7.38</v>
      </c>
      <c r="N46" s="135">
        <v>29.2</v>
      </c>
      <c r="O46" s="135">
        <v>29.2</v>
      </c>
      <c r="P46" s="135">
        <v>29.2</v>
      </c>
      <c r="Q46">
        <v>0</v>
      </c>
      <c r="R46">
        <v>118.36</v>
      </c>
      <c r="S46">
        <v>3.16</v>
      </c>
      <c r="T46">
        <v>8.06</v>
      </c>
      <c r="U46">
        <v>2.69</v>
      </c>
      <c r="V46">
        <v>2.68</v>
      </c>
      <c r="W46">
        <v>247.47</v>
      </c>
      <c r="X46">
        <v>49.49</v>
      </c>
      <c r="Y46">
        <v>79.22</v>
      </c>
      <c r="Z46">
        <v>43.31</v>
      </c>
      <c r="AA46">
        <v>83.34</v>
      </c>
      <c r="AB46">
        <v>41.66</v>
      </c>
      <c r="AC46">
        <v>1.82</v>
      </c>
      <c r="AD46">
        <v>4.5999999999999996</v>
      </c>
      <c r="AE46">
        <v>4.5999999999999996</v>
      </c>
      <c r="AF46">
        <v>1.74</v>
      </c>
    </row>
    <row r="47" spans="1:32">
      <c r="A47" t="s">
        <v>89</v>
      </c>
      <c r="B47" s="75">
        <v>261.13</v>
      </c>
      <c r="C47" s="75">
        <v>87.04</v>
      </c>
      <c r="D47" s="135">
        <f t="shared" si="0"/>
        <v>87.6</v>
      </c>
      <c r="E47" s="75"/>
      <c r="F47" s="78">
        <v>15.88</v>
      </c>
      <c r="G47" s="78">
        <v>15.88</v>
      </c>
      <c r="H47" s="78">
        <v>16.28</v>
      </c>
      <c r="I47">
        <v>115.87</v>
      </c>
      <c r="J47">
        <v>271.41000000000003</v>
      </c>
      <c r="K47">
        <v>53.08</v>
      </c>
      <c r="L47">
        <v>3.42</v>
      </c>
      <c r="M47">
        <v>7.25</v>
      </c>
      <c r="N47" s="135">
        <v>29.2</v>
      </c>
      <c r="O47" s="135">
        <v>29.2</v>
      </c>
      <c r="P47" s="135">
        <v>29.2</v>
      </c>
      <c r="Q47">
        <v>0</v>
      </c>
      <c r="R47">
        <v>121.56</v>
      </c>
      <c r="S47">
        <v>3.25</v>
      </c>
      <c r="T47">
        <v>7.94</v>
      </c>
      <c r="U47">
        <v>2.65</v>
      </c>
      <c r="V47">
        <v>2.64</v>
      </c>
      <c r="W47">
        <v>249.99</v>
      </c>
      <c r="X47">
        <v>50</v>
      </c>
      <c r="Y47">
        <v>81.83</v>
      </c>
      <c r="Z47">
        <v>44.46</v>
      </c>
      <c r="AA47">
        <v>82.67</v>
      </c>
      <c r="AB47">
        <v>41.33</v>
      </c>
      <c r="AC47">
        <v>1.88</v>
      </c>
      <c r="AD47">
        <v>4.82</v>
      </c>
      <c r="AE47">
        <v>4.82</v>
      </c>
      <c r="AF47">
        <v>1.74</v>
      </c>
    </row>
    <row r="48" spans="1:32">
      <c r="A48" t="s">
        <v>90</v>
      </c>
      <c r="B48" s="75">
        <v>261.13</v>
      </c>
      <c r="C48" s="75">
        <v>87.04</v>
      </c>
      <c r="D48" s="135">
        <f t="shared" si="0"/>
        <v>87.6</v>
      </c>
      <c r="E48" s="75"/>
      <c r="F48" s="78">
        <v>16.25</v>
      </c>
      <c r="G48" s="78">
        <v>16.25</v>
      </c>
      <c r="H48" s="78">
        <v>16.66</v>
      </c>
      <c r="I48">
        <v>115.87</v>
      </c>
      <c r="J48">
        <v>271.41000000000003</v>
      </c>
      <c r="K48">
        <v>53.08</v>
      </c>
      <c r="L48">
        <v>3.42</v>
      </c>
      <c r="M48">
        <v>7.11</v>
      </c>
      <c r="N48" s="135">
        <v>29.2</v>
      </c>
      <c r="O48" s="135">
        <v>29.2</v>
      </c>
      <c r="P48" s="135">
        <v>29.2</v>
      </c>
      <c r="Q48">
        <v>0</v>
      </c>
      <c r="R48">
        <v>124.26</v>
      </c>
      <c r="S48">
        <v>3.25</v>
      </c>
      <c r="T48">
        <v>7.82</v>
      </c>
      <c r="U48">
        <v>2.61</v>
      </c>
      <c r="V48">
        <v>2.61</v>
      </c>
      <c r="W48">
        <v>249.99</v>
      </c>
      <c r="X48">
        <v>50</v>
      </c>
      <c r="Y48">
        <v>84.29</v>
      </c>
      <c r="Z48">
        <v>45.04</v>
      </c>
      <c r="AA48">
        <v>82</v>
      </c>
      <c r="AB48">
        <v>41</v>
      </c>
      <c r="AC48">
        <v>1.93</v>
      </c>
      <c r="AD48">
        <v>4.95</v>
      </c>
      <c r="AE48">
        <v>4.95</v>
      </c>
      <c r="AF48">
        <v>1.74</v>
      </c>
    </row>
    <row r="49" spans="1:32">
      <c r="A49" t="s">
        <v>91</v>
      </c>
      <c r="B49" s="75">
        <v>261.13</v>
      </c>
      <c r="C49" s="75">
        <v>87.04</v>
      </c>
      <c r="D49" s="135">
        <f t="shared" si="0"/>
        <v>87.6</v>
      </c>
      <c r="E49" s="75"/>
      <c r="F49" s="78">
        <v>16.579999999999998</v>
      </c>
      <c r="G49" s="78">
        <v>16.579999999999998</v>
      </c>
      <c r="H49" s="78">
        <v>17</v>
      </c>
      <c r="I49">
        <v>115.87</v>
      </c>
      <c r="J49">
        <v>271.41000000000003</v>
      </c>
      <c r="K49">
        <v>53.08</v>
      </c>
      <c r="L49">
        <v>3.42</v>
      </c>
      <c r="M49">
        <v>6.77</v>
      </c>
      <c r="N49" s="135">
        <v>29.2</v>
      </c>
      <c r="O49" s="135">
        <v>29.2</v>
      </c>
      <c r="P49" s="135">
        <v>29.2</v>
      </c>
      <c r="Q49">
        <v>0</v>
      </c>
      <c r="R49">
        <v>126.25</v>
      </c>
      <c r="S49">
        <v>3.25</v>
      </c>
      <c r="T49">
        <v>7.72</v>
      </c>
      <c r="U49">
        <v>2.58</v>
      </c>
      <c r="V49">
        <v>2.57</v>
      </c>
      <c r="W49">
        <v>249.99</v>
      </c>
      <c r="X49">
        <v>50</v>
      </c>
      <c r="Y49">
        <v>86.18</v>
      </c>
      <c r="Z49">
        <v>46.64</v>
      </c>
      <c r="AA49">
        <v>82</v>
      </c>
      <c r="AB49">
        <v>41</v>
      </c>
      <c r="AC49">
        <v>1.91</v>
      </c>
      <c r="AD49">
        <v>5.0999999999999996</v>
      </c>
      <c r="AE49">
        <v>5.0999999999999996</v>
      </c>
      <c r="AF49">
        <v>1.74</v>
      </c>
    </row>
    <row r="50" spans="1:32">
      <c r="A50" t="s">
        <v>92</v>
      </c>
      <c r="B50" s="75">
        <v>261.13</v>
      </c>
      <c r="C50" s="75">
        <v>87.04</v>
      </c>
      <c r="D50" s="135">
        <f t="shared" si="0"/>
        <v>87.6</v>
      </c>
      <c r="E50" s="75"/>
      <c r="F50" s="78">
        <v>16.78</v>
      </c>
      <c r="G50" s="78">
        <v>16.78</v>
      </c>
      <c r="H50" s="78">
        <v>17.2</v>
      </c>
      <c r="I50">
        <v>115.87</v>
      </c>
      <c r="J50">
        <v>271.41000000000003</v>
      </c>
      <c r="K50">
        <v>53.08</v>
      </c>
      <c r="L50">
        <v>3.42</v>
      </c>
      <c r="M50">
        <v>6.61</v>
      </c>
      <c r="N50" s="135">
        <v>29.2</v>
      </c>
      <c r="O50" s="135">
        <v>29.2</v>
      </c>
      <c r="P50" s="135">
        <v>29.2</v>
      </c>
      <c r="Q50">
        <v>0</v>
      </c>
      <c r="R50">
        <v>127.74</v>
      </c>
      <c r="S50">
        <v>3.25</v>
      </c>
      <c r="T50">
        <v>7.64</v>
      </c>
      <c r="U50">
        <v>2.5499999999999998</v>
      </c>
      <c r="V50">
        <v>2.54</v>
      </c>
      <c r="W50">
        <v>249.99</v>
      </c>
      <c r="X50">
        <v>50</v>
      </c>
      <c r="Y50">
        <v>87.94</v>
      </c>
      <c r="Z50">
        <v>46.3</v>
      </c>
      <c r="AA50">
        <v>82</v>
      </c>
      <c r="AB50">
        <v>41</v>
      </c>
      <c r="AC50">
        <v>1.88</v>
      </c>
      <c r="AD50">
        <v>5.36</v>
      </c>
      <c r="AE50">
        <v>5.36</v>
      </c>
      <c r="AF50">
        <v>1.74</v>
      </c>
    </row>
    <row r="51" spans="1:32">
      <c r="A51" t="s">
        <v>93</v>
      </c>
      <c r="B51" s="75">
        <v>261.13</v>
      </c>
      <c r="C51" s="75">
        <v>87.04</v>
      </c>
      <c r="D51" s="135">
        <f t="shared" si="0"/>
        <v>87.6</v>
      </c>
      <c r="E51" s="75"/>
      <c r="F51" s="78">
        <v>16.850000000000001</v>
      </c>
      <c r="G51" s="78">
        <v>16.850000000000001</v>
      </c>
      <c r="H51" s="78">
        <v>17.27</v>
      </c>
      <c r="I51">
        <v>115.87</v>
      </c>
      <c r="J51">
        <v>271.41000000000003</v>
      </c>
      <c r="K51">
        <v>53.08</v>
      </c>
      <c r="L51">
        <v>3.42</v>
      </c>
      <c r="M51">
        <v>6.4</v>
      </c>
      <c r="N51" s="135">
        <v>29.2</v>
      </c>
      <c r="O51" s="135">
        <v>29.2</v>
      </c>
      <c r="P51" s="135">
        <v>29.2</v>
      </c>
      <c r="Q51">
        <v>0</v>
      </c>
      <c r="R51">
        <v>122.57</v>
      </c>
      <c r="S51">
        <v>3.34</v>
      </c>
      <c r="T51">
        <v>7.53</v>
      </c>
      <c r="U51">
        <v>2.5099999999999998</v>
      </c>
      <c r="V51">
        <v>2.5099999999999998</v>
      </c>
      <c r="W51">
        <v>249.99</v>
      </c>
      <c r="X51">
        <v>50</v>
      </c>
      <c r="Y51">
        <v>89.21</v>
      </c>
      <c r="Z51">
        <v>46.69</v>
      </c>
      <c r="AA51">
        <v>82</v>
      </c>
      <c r="AB51">
        <v>41</v>
      </c>
      <c r="AC51">
        <v>1.84</v>
      </c>
      <c r="AD51">
        <v>5.47</v>
      </c>
      <c r="AE51">
        <v>5.47</v>
      </c>
      <c r="AF51">
        <v>1.74</v>
      </c>
    </row>
    <row r="52" spans="1:32">
      <c r="A52" t="s">
        <v>94</v>
      </c>
      <c r="B52" s="75">
        <v>261.13</v>
      </c>
      <c r="C52" s="75">
        <v>87.04</v>
      </c>
      <c r="D52" s="135">
        <f t="shared" si="0"/>
        <v>87.6</v>
      </c>
      <c r="E52" s="75"/>
      <c r="F52" s="78">
        <v>16.84</v>
      </c>
      <c r="G52" s="78">
        <v>16.84</v>
      </c>
      <c r="H52" s="78">
        <v>17.260000000000002</v>
      </c>
      <c r="I52">
        <v>115.87</v>
      </c>
      <c r="J52">
        <v>271.41000000000003</v>
      </c>
      <c r="K52">
        <v>53.08</v>
      </c>
      <c r="L52">
        <v>3.42</v>
      </c>
      <c r="M52">
        <v>6.24</v>
      </c>
      <c r="N52" s="135">
        <v>29.2</v>
      </c>
      <c r="O52" s="135">
        <v>29.2</v>
      </c>
      <c r="P52" s="135">
        <v>29.2</v>
      </c>
      <c r="Q52">
        <v>0</v>
      </c>
      <c r="R52">
        <v>123.38</v>
      </c>
      <c r="S52">
        <v>3.34</v>
      </c>
      <c r="T52">
        <v>7.09</v>
      </c>
      <c r="U52">
        <v>2.36</v>
      </c>
      <c r="V52">
        <v>2.37</v>
      </c>
      <c r="W52">
        <v>249.99</v>
      </c>
      <c r="X52">
        <v>50</v>
      </c>
      <c r="Y52">
        <v>89.92</v>
      </c>
      <c r="Z52">
        <v>45.99</v>
      </c>
      <c r="AA52">
        <v>82</v>
      </c>
      <c r="AB52">
        <v>41</v>
      </c>
      <c r="AC52">
        <v>1.81</v>
      </c>
      <c r="AD52">
        <v>5.61</v>
      </c>
      <c r="AE52">
        <v>5.61</v>
      </c>
      <c r="AF52">
        <v>1.74</v>
      </c>
    </row>
    <row r="53" spans="1:32">
      <c r="A53" t="s">
        <v>95</v>
      </c>
      <c r="B53" s="75">
        <v>261.13</v>
      </c>
      <c r="C53" s="75">
        <v>74.97</v>
      </c>
      <c r="D53" s="135">
        <f t="shared" si="0"/>
        <v>87.6</v>
      </c>
      <c r="E53" s="75"/>
      <c r="F53" s="78">
        <v>16.760000000000002</v>
      </c>
      <c r="G53" s="78">
        <v>16.760000000000002</v>
      </c>
      <c r="H53" s="78">
        <v>17.170000000000002</v>
      </c>
      <c r="I53">
        <v>115.87</v>
      </c>
      <c r="J53">
        <v>271.41000000000003</v>
      </c>
      <c r="K53">
        <v>53.08</v>
      </c>
      <c r="L53">
        <v>3.42</v>
      </c>
      <c r="M53">
        <v>3.61</v>
      </c>
      <c r="N53" s="135">
        <v>29.2</v>
      </c>
      <c r="O53" s="135">
        <v>29.2</v>
      </c>
      <c r="P53" s="135">
        <v>29.2</v>
      </c>
      <c r="Q53">
        <v>0</v>
      </c>
      <c r="R53">
        <v>123.63</v>
      </c>
      <c r="S53">
        <v>3.34</v>
      </c>
      <c r="T53">
        <v>6.99</v>
      </c>
      <c r="U53">
        <v>2.33</v>
      </c>
      <c r="V53">
        <v>2.3199999999999998</v>
      </c>
      <c r="W53">
        <v>249.99</v>
      </c>
      <c r="X53">
        <v>50</v>
      </c>
      <c r="Y53">
        <v>90.14</v>
      </c>
      <c r="Z53">
        <v>46.32</v>
      </c>
      <c r="AA53">
        <v>82</v>
      </c>
      <c r="AB53">
        <v>41</v>
      </c>
      <c r="AC53">
        <v>1.78</v>
      </c>
      <c r="AD53">
        <v>5.76</v>
      </c>
      <c r="AE53">
        <v>5.76</v>
      </c>
      <c r="AF53">
        <v>1.74</v>
      </c>
    </row>
    <row r="54" spans="1:32">
      <c r="A54" t="s">
        <v>96</v>
      </c>
      <c r="B54" s="75">
        <v>261.13</v>
      </c>
      <c r="C54" s="75">
        <v>74.97</v>
      </c>
      <c r="D54" s="135">
        <f t="shared" si="0"/>
        <v>87.6</v>
      </c>
      <c r="E54" s="75"/>
      <c r="F54" s="78">
        <v>16.600000000000001</v>
      </c>
      <c r="G54" s="78">
        <v>16.600000000000001</v>
      </c>
      <c r="H54" s="78">
        <v>17.02</v>
      </c>
      <c r="I54">
        <v>115.87</v>
      </c>
      <c r="J54">
        <v>271.41000000000003</v>
      </c>
      <c r="K54">
        <v>53.08</v>
      </c>
      <c r="L54">
        <v>3.42</v>
      </c>
      <c r="M54">
        <v>3.45</v>
      </c>
      <c r="N54" s="135">
        <v>29.2</v>
      </c>
      <c r="O54" s="135">
        <v>29.2</v>
      </c>
      <c r="P54" s="135">
        <v>29.2</v>
      </c>
      <c r="Q54">
        <v>0</v>
      </c>
      <c r="R54">
        <v>122.82</v>
      </c>
      <c r="S54">
        <v>3.34</v>
      </c>
      <c r="T54">
        <v>6.89</v>
      </c>
      <c r="U54">
        <v>2.2999999999999998</v>
      </c>
      <c r="V54">
        <v>2.2799999999999998</v>
      </c>
      <c r="W54">
        <v>249.99</v>
      </c>
      <c r="X54">
        <v>50</v>
      </c>
      <c r="Y54">
        <v>89.74</v>
      </c>
      <c r="Z54">
        <v>46.81</v>
      </c>
      <c r="AA54">
        <v>82</v>
      </c>
      <c r="AB54">
        <v>41</v>
      </c>
      <c r="AC54">
        <v>1.75</v>
      </c>
      <c r="AD54">
        <v>5.98</v>
      </c>
      <c r="AE54">
        <v>5.98</v>
      </c>
      <c r="AF54">
        <v>1.74</v>
      </c>
    </row>
    <row r="55" spans="1:32">
      <c r="A55" t="s">
        <v>97</v>
      </c>
      <c r="B55" s="75">
        <v>233.07</v>
      </c>
      <c r="C55" s="75">
        <v>74.97</v>
      </c>
      <c r="D55" s="135">
        <f t="shared" si="0"/>
        <v>87.6</v>
      </c>
      <c r="E55" s="75"/>
      <c r="F55" s="78">
        <v>16.350000000000001</v>
      </c>
      <c r="G55" s="78">
        <v>16.350000000000001</v>
      </c>
      <c r="H55" s="78">
        <v>16.77</v>
      </c>
      <c r="I55">
        <v>115.87</v>
      </c>
      <c r="J55">
        <v>271.41000000000003</v>
      </c>
      <c r="K55">
        <v>53.08</v>
      </c>
      <c r="L55">
        <v>3.42</v>
      </c>
      <c r="M55">
        <v>3.21</v>
      </c>
      <c r="N55" s="135">
        <v>29.2</v>
      </c>
      <c r="O55" s="135">
        <v>29.2</v>
      </c>
      <c r="P55" s="135">
        <v>29.2</v>
      </c>
      <c r="Q55">
        <v>0</v>
      </c>
      <c r="R55">
        <v>121.7</v>
      </c>
      <c r="S55">
        <v>3.44</v>
      </c>
      <c r="T55">
        <v>6.85</v>
      </c>
      <c r="U55">
        <v>2.2799999999999998</v>
      </c>
      <c r="V55">
        <v>2.29</v>
      </c>
      <c r="W55">
        <v>249.99</v>
      </c>
      <c r="X55">
        <v>50</v>
      </c>
      <c r="Y55">
        <v>89.51</v>
      </c>
      <c r="Z55">
        <v>47.55</v>
      </c>
      <c r="AA55">
        <v>82</v>
      </c>
      <c r="AB55">
        <v>41</v>
      </c>
      <c r="AC55">
        <v>1.71</v>
      </c>
      <c r="AD55">
        <v>6.16</v>
      </c>
      <c r="AE55">
        <v>6.16</v>
      </c>
      <c r="AF55">
        <v>1.74</v>
      </c>
    </row>
    <row r="56" spans="1:32">
      <c r="A56" t="s">
        <v>98</v>
      </c>
      <c r="B56" s="75">
        <v>233.07</v>
      </c>
      <c r="C56" s="75">
        <v>74.97</v>
      </c>
      <c r="D56" s="135">
        <f t="shared" si="0"/>
        <v>87.6</v>
      </c>
      <c r="E56" s="75"/>
      <c r="F56" s="78">
        <v>16.05</v>
      </c>
      <c r="G56" s="78">
        <v>16.05</v>
      </c>
      <c r="H56" s="78">
        <v>16.440000000000001</v>
      </c>
      <c r="I56">
        <v>115.87</v>
      </c>
      <c r="J56">
        <v>271.41000000000003</v>
      </c>
      <c r="K56">
        <v>53.08</v>
      </c>
      <c r="L56">
        <v>3.42</v>
      </c>
      <c r="M56">
        <v>3.09</v>
      </c>
      <c r="N56" s="135">
        <v>29.2</v>
      </c>
      <c r="O56" s="135">
        <v>29.2</v>
      </c>
      <c r="P56" s="135">
        <v>29.2</v>
      </c>
      <c r="Q56">
        <v>0</v>
      </c>
      <c r="R56">
        <v>118.91</v>
      </c>
      <c r="S56">
        <v>3.44</v>
      </c>
      <c r="T56">
        <v>6.85</v>
      </c>
      <c r="U56">
        <v>2.2799999999999998</v>
      </c>
      <c r="V56">
        <v>2.29</v>
      </c>
      <c r="W56">
        <v>249.99</v>
      </c>
      <c r="X56">
        <v>50</v>
      </c>
      <c r="Y56">
        <v>88.71</v>
      </c>
      <c r="Z56">
        <v>46.04</v>
      </c>
      <c r="AA56">
        <v>82</v>
      </c>
      <c r="AB56">
        <v>41</v>
      </c>
      <c r="AC56">
        <v>1.65</v>
      </c>
      <c r="AD56">
        <v>6.35</v>
      </c>
      <c r="AE56">
        <v>6.35</v>
      </c>
      <c r="AF56">
        <v>1.74</v>
      </c>
    </row>
    <row r="57" spans="1:32">
      <c r="A57" t="s">
        <v>99</v>
      </c>
      <c r="B57" s="75">
        <v>261.13</v>
      </c>
      <c r="C57" s="75">
        <v>74.97</v>
      </c>
      <c r="D57" s="135">
        <f t="shared" si="0"/>
        <v>87.6</v>
      </c>
      <c r="E57" s="75"/>
      <c r="F57" s="78">
        <v>15.66</v>
      </c>
      <c r="G57" s="78">
        <v>15.66</v>
      </c>
      <c r="H57" s="78">
        <v>16.059999999999999</v>
      </c>
      <c r="I57">
        <v>115.87</v>
      </c>
      <c r="J57">
        <v>271.41000000000003</v>
      </c>
      <c r="K57">
        <v>53.08</v>
      </c>
      <c r="L57">
        <v>3.42</v>
      </c>
      <c r="M57">
        <v>2.85</v>
      </c>
      <c r="N57" s="135">
        <v>29.2</v>
      </c>
      <c r="O57" s="135">
        <v>29.2</v>
      </c>
      <c r="P57" s="135">
        <v>29.2</v>
      </c>
      <c r="Q57">
        <v>0</v>
      </c>
      <c r="R57">
        <v>111.54</v>
      </c>
      <c r="S57">
        <v>3.44</v>
      </c>
      <c r="T57">
        <v>6.88</v>
      </c>
      <c r="U57">
        <v>2.29</v>
      </c>
      <c r="V57">
        <v>2.29</v>
      </c>
      <c r="W57">
        <v>249.99</v>
      </c>
      <c r="X57">
        <v>50</v>
      </c>
      <c r="Y57">
        <v>87.28</v>
      </c>
      <c r="Z57">
        <v>46.44</v>
      </c>
      <c r="AA57">
        <v>82.67</v>
      </c>
      <c r="AB57">
        <v>41.33</v>
      </c>
      <c r="AC57">
        <v>1.62</v>
      </c>
      <c r="AD57">
        <v>5.37</v>
      </c>
      <c r="AE57">
        <v>5.37</v>
      </c>
      <c r="AF57">
        <v>1.74</v>
      </c>
    </row>
    <row r="58" spans="1:32">
      <c r="A58" t="s">
        <v>100</v>
      </c>
      <c r="B58" s="75">
        <v>261.13</v>
      </c>
      <c r="C58" s="75">
        <v>74.97</v>
      </c>
      <c r="D58" s="135">
        <f t="shared" si="0"/>
        <v>87.6</v>
      </c>
      <c r="E58" s="75"/>
      <c r="F58" s="78">
        <v>15.17</v>
      </c>
      <c r="G58" s="78">
        <v>15.17</v>
      </c>
      <c r="H58" s="78">
        <v>15.56</v>
      </c>
      <c r="I58">
        <v>115.87</v>
      </c>
      <c r="J58">
        <v>271.41000000000003</v>
      </c>
      <c r="K58">
        <v>53.08</v>
      </c>
      <c r="L58">
        <v>3.42</v>
      </c>
      <c r="M58">
        <v>2.81</v>
      </c>
      <c r="N58" s="135">
        <v>29.2</v>
      </c>
      <c r="O58" s="135">
        <v>29.2</v>
      </c>
      <c r="P58" s="135">
        <v>29.2</v>
      </c>
      <c r="Q58">
        <v>0</v>
      </c>
      <c r="R58">
        <v>107.3</v>
      </c>
      <c r="S58">
        <v>3.44</v>
      </c>
      <c r="T58">
        <v>6.91</v>
      </c>
      <c r="U58">
        <v>2.2999999999999998</v>
      </c>
      <c r="V58">
        <v>2.3199999999999998</v>
      </c>
      <c r="W58">
        <v>249.02</v>
      </c>
      <c r="X58">
        <v>49.8</v>
      </c>
      <c r="Y58">
        <v>85.25</v>
      </c>
      <c r="Z58">
        <v>46.18</v>
      </c>
      <c r="AA58">
        <v>84</v>
      </c>
      <c r="AB58">
        <v>42</v>
      </c>
      <c r="AC58">
        <v>1.58</v>
      </c>
      <c r="AD58">
        <v>5.65</v>
      </c>
      <c r="AE58">
        <v>5.65</v>
      </c>
      <c r="AF58">
        <v>1.74</v>
      </c>
    </row>
    <row r="59" spans="1:32">
      <c r="A59" t="s">
        <v>101</v>
      </c>
      <c r="B59" s="75">
        <v>261.13</v>
      </c>
      <c r="C59" s="75">
        <v>87.04</v>
      </c>
      <c r="D59" s="135">
        <f t="shared" si="0"/>
        <v>87.6</v>
      </c>
      <c r="E59" s="75"/>
      <c r="F59" s="78">
        <v>14.7</v>
      </c>
      <c r="G59" s="78">
        <v>14.7</v>
      </c>
      <c r="H59" s="78">
        <v>15.06</v>
      </c>
      <c r="I59">
        <v>115.87</v>
      </c>
      <c r="J59">
        <v>271.41000000000003</v>
      </c>
      <c r="K59">
        <v>53.08</v>
      </c>
      <c r="L59">
        <v>3.57</v>
      </c>
      <c r="M59">
        <v>10.07</v>
      </c>
      <c r="N59" s="135">
        <v>29.2</v>
      </c>
      <c r="O59" s="135">
        <v>29.2</v>
      </c>
      <c r="P59" s="135">
        <v>29.2</v>
      </c>
      <c r="Q59">
        <v>0</v>
      </c>
      <c r="R59">
        <v>102.55</v>
      </c>
      <c r="S59">
        <v>3.44</v>
      </c>
      <c r="T59">
        <v>7.09</v>
      </c>
      <c r="U59">
        <v>2.36</v>
      </c>
      <c r="V59">
        <v>2.37</v>
      </c>
      <c r="W59">
        <v>241.17</v>
      </c>
      <c r="X59">
        <v>48.23</v>
      </c>
      <c r="Y59">
        <v>82.73</v>
      </c>
      <c r="Z59">
        <v>45.3</v>
      </c>
      <c r="AA59">
        <v>85.34</v>
      </c>
      <c r="AB59">
        <v>42.66</v>
      </c>
      <c r="AC59">
        <v>1.54</v>
      </c>
      <c r="AD59">
        <v>5.35</v>
      </c>
      <c r="AE59">
        <v>5.35</v>
      </c>
      <c r="AF59">
        <v>1.74</v>
      </c>
    </row>
    <row r="60" spans="1:32">
      <c r="A60" t="s">
        <v>102</v>
      </c>
      <c r="B60" s="75">
        <v>261.13</v>
      </c>
      <c r="C60" s="75">
        <v>87.04</v>
      </c>
      <c r="D60" s="135">
        <f t="shared" si="0"/>
        <v>87.6</v>
      </c>
      <c r="E60" s="75"/>
      <c r="F60" s="78">
        <v>14.05</v>
      </c>
      <c r="G60" s="78">
        <v>14.05</v>
      </c>
      <c r="H60" s="78">
        <v>14.4</v>
      </c>
      <c r="I60">
        <v>115.87</v>
      </c>
      <c r="J60">
        <v>271.41000000000003</v>
      </c>
      <c r="K60">
        <v>53.08</v>
      </c>
      <c r="L60">
        <v>3.57</v>
      </c>
      <c r="M60">
        <v>10.039999999999999</v>
      </c>
      <c r="N60" s="135">
        <v>29.2</v>
      </c>
      <c r="O60" s="135">
        <v>29.2</v>
      </c>
      <c r="P60" s="135">
        <v>29.2</v>
      </c>
      <c r="Q60">
        <v>0</v>
      </c>
      <c r="R60">
        <v>97.33</v>
      </c>
      <c r="S60">
        <v>3.44</v>
      </c>
      <c r="T60">
        <v>7.68</v>
      </c>
      <c r="U60">
        <v>2.56</v>
      </c>
      <c r="V60">
        <v>2.56</v>
      </c>
      <c r="W60">
        <v>230.19</v>
      </c>
      <c r="X60">
        <v>46.04</v>
      </c>
      <c r="Y60">
        <v>79.88</v>
      </c>
      <c r="Z60">
        <v>43.55</v>
      </c>
      <c r="AA60">
        <v>80.67</v>
      </c>
      <c r="AB60">
        <v>40.33</v>
      </c>
      <c r="AC60">
        <v>1.47</v>
      </c>
      <c r="AD60">
        <v>5.4</v>
      </c>
      <c r="AE60">
        <v>5.4</v>
      </c>
      <c r="AF60">
        <v>1.74</v>
      </c>
    </row>
    <row r="61" spans="1:32">
      <c r="A61" t="s">
        <v>103</v>
      </c>
      <c r="B61" s="75">
        <v>261.13</v>
      </c>
      <c r="C61" s="75">
        <v>87.04</v>
      </c>
      <c r="D61" s="135">
        <f t="shared" si="0"/>
        <v>87.6</v>
      </c>
      <c r="E61" s="75"/>
      <c r="F61" s="78">
        <v>13.38</v>
      </c>
      <c r="G61" s="78">
        <v>13.38</v>
      </c>
      <c r="H61" s="78">
        <v>13.72</v>
      </c>
      <c r="I61">
        <v>115.87</v>
      </c>
      <c r="J61">
        <v>271.41000000000003</v>
      </c>
      <c r="K61">
        <v>101.08</v>
      </c>
      <c r="L61">
        <v>3.57</v>
      </c>
      <c r="M61">
        <v>9.93</v>
      </c>
      <c r="N61" s="135">
        <v>29.2</v>
      </c>
      <c r="O61" s="135">
        <v>29.2</v>
      </c>
      <c r="P61" s="135">
        <v>29.2</v>
      </c>
      <c r="Q61">
        <v>0</v>
      </c>
      <c r="R61">
        <v>91.3</v>
      </c>
      <c r="S61">
        <v>3.44</v>
      </c>
      <c r="T61">
        <v>7.99</v>
      </c>
      <c r="U61">
        <v>2.66</v>
      </c>
      <c r="V61">
        <v>2.68</v>
      </c>
      <c r="W61">
        <v>218.53</v>
      </c>
      <c r="X61">
        <v>43.71</v>
      </c>
      <c r="Y61">
        <v>76.42</v>
      </c>
      <c r="Z61">
        <v>41.17</v>
      </c>
      <c r="AA61">
        <v>69.34</v>
      </c>
      <c r="AB61">
        <v>34.659999999999997</v>
      </c>
      <c r="AC61">
        <v>1.58</v>
      </c>
      <c r="AD61">
        <v>5.38</v>
      </c>
      <c r="AE61">
        <v>5.38</v>
      </c>
      <c r="AF61">
        <v>1.74</v>
      </c>
    </row>
    <row r="62" spans="1:32">
      <c r="A62" t="s">
        <v>104</v>
      </c>
      <c r="B62" s="75">
        <v>261.13</v>
      </c>
      <c r="C62" s="75">
        <v>87.04</v>
      </c>
      <c r="D62" s="135">
        <f t="shared" si="0"/>
        <v>87.6</v>
      </c>
      <c r="E62" s="75"/>
      <c r="F62" s="78">
        <v>12.5</v>
      </c>
      <c r="G62" s="78">
        <v>12.5</v>
      </c>
      <c r="H62" s="78">
        <v>12.8</v>
      </c>
      <c r="I62">
        <v>115.87</v>
      </c>
      <c r="J62">
        <v>271.41000000000003</v>
      </c>
      <c r="K62">
        <v>101.08</v>
      </c>
      <c r="L62">
        <v>3.57</v>
      </c>
      <c r="M62">
        <v>5.6</v>
      </c>
      <c r="N62" s="135">
        <v>29.2</v>
      </c>
      <c r="O62" s="135">
        <v>29.2</v>
      </c>
      <c r="P62" s="135">
        <v>29.2</v>
      </c>
      <c r="Q62">
        <v>0</v>
      </c>
      <c r="R62">
        <v>84.85</v>
      </c>
      <c r="S62">
        <v>3.44</v>
      </c>
      <c r="T62">
        <v>8.77</v>
      </c>
      <c r="U62">
        <v>2.92</v>
      </c>
      <c r="V62">
        <v>2.94</v>
      </c>
      <c r="W62">
        <v>206.71</v>
      </c>
      <c r="X62">
        <v>41.34</v>
      </c>
      <c r="Y62">
        <v>72.25</v>
      </c>
      <c r="Z62">
        <v>38.659999999999997</v>
      </c>
      <c r="AA62">
        <v>68</v>
      </c>
      <c r="AB62">
        <v>34</v>
      </c>
      <c r="AC62">
        <v>1.66</v>
      </c>
      <c r="AD62">
        <v>5.64</v>
      </c>
      <c r="AE62">
        <v>5.64</v>
      </c>
      <c r="AF62">
        <v>1.74</v>
      </c>
    </row>
    <row r="63" spans="1:32">
      <c r="A63" t="s">
        <v>105</v>
      </c>
      <c r="B63" s="75">
        <v>261.13</v>
      </c>
      <c r="C63" s="75">
        <v>87.04</v>
      </c>
      <c r="D63" s="135">
        <f t="shared" si="0"/>
        <v>87.6</v>
      </c>
      <c r="E63" s="75"/>
      <c r="F63" s="78">
        <v>11.57</v>
      </c>
      <c r="G63" s="78">
        <v>11.57</v>
      </c>
      <c r="H63" s="78">
        <v>11.86</v>
      </c>
      <c r="I63">
        <v>115.87</v>
      </c>
      <c r="J63">
        <v>271.41000000000003</v>
      </c>
      <c r="K63">
        <v>101.08</v>
      </c>
      <c r="L63">
        <v>3.57</v>
      </c>
      <c r="M63">
        <v>5.53</v>
      </c>
      <c r="N63" s="135">
        <v>29.2</v>
      </c>
      <c r="O63" s="135">
        <v>29.2</v>
      </c>
      <c r="P63" s="135">
        <v>29.2</v>
      </c>
      <c r="Q63">
        <v>0</v>
      </c>
      <c r="R63">
        <v>69.680000000000007</v>
      </c>
      <c r="S63">
        <v>3.44</v>
      </c>
      <c r="T63">
        <v>9.67</v>
      </c>
      <c r="U63">
        <v>3.22</v>
      </c>
      <c r="V63">
        <v>3.23</v>
      </c>
      <c r="W63">
        <v>193.26</v>
      </c>
      <c r="X63">
        <v>38.65</v>
      </c>
      <c r="Y63">
        <v>68.430000000000007</v>
      </c>
      <c r="Z63">
        <v>35.96</v>
      </c>
      <c r="AA63">
        <v>64</v>
      </c>
      <c r="AB63">
        <v>32</v>
      </c>
      <c r="AC63">
        <v>1.77</v>
      </c>
      <c r="AD63">
        <v>5.6</v>
      </c>
      <c r="AE63">
        <v>5.6</v>
      </c>
      <c r="AF63">
        <v>1.74</v>
      </c>
    </row>
    <row r="64" spans="1:32">
      <c r="A64" t="s">
        <v>106</v>
      </c>
      <c r="B64" s="75">
        <v>261.13</v>
      </c>
      <c r="C64" s="75">
        <v>87.04</v>
      </c>
      <c r="D64" s="135">
        <f t="shared" si="0"/>
        <v>87.6</v>
      </c>
      <c r="E64" s="75"/>
      <c r="F64" s="78">
        <v>10.61</v>
      </c>
      <c r="G64" s="78">
        <v>10.61</v>
      </c>
      <c r="H64" s="78">
        <v>10.88</v>
      </c>
      <c r="I64">
        <v>115.87</v>
      </c>
      <c r="J64">
        <v>271.41000000000003</v>
      </c>
      <c r="K64">
        <v>101.08</v>
      </c>
      <c r="L64">
        <v>3.57</v>
      </c>
      <c r="M64">
        <v>5.45</v>
      </c>
      <c r="N64" s="135">
        <v>29.2</v>
      </c>
      <c r="O64" s="135">
        <v>29.2</v>
      </c>
      <c r="P64" s="135">
        <v>29.2</v>
      </c>
      <c r="Q64">
        <v>0</v>
      </c>
      <c r="R64">
        <v>64.150000000000006</v>
      </c>
      <c r="S64">
        <v>3.44</v>
      </c>
      <c r="T64">
        <v>8.7200000000000006</v>
      </c>
      <c r="U64">
        <v>2.91</v>
      </c>
      <c r="V64">
        <v>2.9</v>
      </c>
      <c r="W64">
        <v>178.28</v>
      </c>
      <c r="X64">
        <v>35.659999999999997</v>
      </c>
      <c r="Y64">
        <v>63.52</v>
      </c>
      <c r="Z64">
        <v>33.090000000000003</v>
      </c>
      <c r="AA64">
        <v>60</v>
      </c>
      <c r="AB64">
        <v>30</v>
      </c>
      <c r="AC64">
        <v>1.88</v>
      </c>
      <c r="AD64">
        <v>5.48</v>
      </c>
      <c r="AE64">
        <v>5.48</v>
      </c>
      <c r="AF64">
        <v>1.74</v>
      </c>
    </row>
    <row r="65" spans="1:32">
      <c r="A65" t="s">
        <v>107</v>
      </c>
      <c r="B65" s="75">
        <v>261.13</v>
      </c>
      <c r="C65" s="75">
        <v>87.04</v>
      </c>
      <c r="D65" s="135">
        <f t="shared" si="0"/>
        <v>87.6</v>
      </c>
      <c r="E65" s="75"/>
      <c r="F65" s="78">
        <v>9.58</v>
      </c>
      <c r="G65" s="78">
        <v>9.58</v>
      </c>
      <c r="H65" s="78">
        <v>9.82</v>
      </c>
      <c r="I65">
        <v>115.87</v>
      </c>
      <c r="J65">
        <v>271.41000000000003</v>
      </c>
      <c r="K65">
        <v>101.08</v>
      </c>
      <c r="L65">
        <v>3.57</v>
      </c>
      <c r="M65">
        <v>5.4</v>
      </c>
      <c r="N65" s="135">
        <v>29.2</v>
      </c>
      <c r="O65" s="135">
        <v>29.2</v>
      </c>
      <c r="P65" s="135">
        <v>29.2</v>
      </c>
      <c r="Q65">
        <v>0</v>
      </c>
      <c r="R65">
        <v>57.78</v>
      </c>
      <c r="S65">
        <v>3.44</v>
      </c>
      <c r="T65">
        <v>8.81</v>
      </c>
      <c r="U65">
        <v>2.94</v>
      </c>
      <c r="V65">
        <v>2.93</v>
      </c>
      <c r="W65">
        <v>162.53</v>
      </c>
      <c r="X65">
        <v>32.51</v>
      </c>
      <c r="Y65">
        <v>58.9</v>
      </c>
      <c r="Z65">
        <v>30.1</v>
      </c>
      <c r="AA65">
        <v>49.34</v>
      </c>
      <c r="AB65">
        <v>24.66</v>
      </c>
      <c r="AC65">
        <v>2.0099999999999998</v>
      </c>
      <c r="AD65">
        <v>8.33</v>
      </c>
      <c r="AE65">
        <v>8.33</v>
      </c>
      <c r="AF65">
        <v>1.74</v>
      </c>
    </row>
    <row r="66" spans="1:32">
      <c r="A66" t="s">
        <v>108</v>
      </c>
      <c r="B66" s="75">
        <v>261.13</v>
      </c>
      <c r="C66" s="75">
        <v>87.04</v>
      </c>
      <c r="D66" s="135">
        <f t="shared" si="0"/>
        <v>87.6</v>
      </c>
      <c r="E66" s="75"/>
      <c r="F66" s="78">
        <v>8.49</v>
      </c>
      <c r="G66" s="78">
        <v>8.49</v>
      </c>
      <c r="H66" s="78">
        <v>8.7100000000000009</v>
      </c>
      <c r="I66">
        <v>115.87</v>
      </c>
      <c r="J66">
        <v>271.41000000000003</v>
      </c>
      <c r="K66">
        <v>101.08</v>
      </c>
      <c r="L66">
        <v>3.57</v>
      </c>
      <c r="M66">
        <v>5.33</v>
      </c>
      <c r="N66" s="135">
        <v>29.2</v>
      </c>
      <c r="O66" s="135">
        <v>29.2</v>
      </c>
      <c r="P66" s="135">
        <v>29.2</v>
      </c>
      <c r="Q66">
        <v>0</v>
      </c>
      <c r="R66">
        <v>51.14</v>
      </c>
      <c r="S66">
        <v>3.44</v>
      </c>
      <c r="T66">
        <v>10.050000000000001</v>
      </c>
      <c r="U66">
        <v>3.35</v>
      </c>
      <c r="V66">
        <v>3.34</v>
      </c>
      <c r="W66">
        <v>145.05000000000001</v>
      </c>
      <c r="X66">
        <v>29.01</v>
      </c>
      <c r="Y66">
        <v>53.11</v>
      </c>
      <c r="Z66">
        <v>27.05</v>
      </c>
      <c r="AA66">
        <v>42</v>
      </c>
      <c r="AB66">
        <v>21</v>
      </c>
      <c r="AC66">
        <v>2.15</v>
      </c>
      <c r="AD66">
        <v>8.89</v>
      </c>
      <c r="AE66">
        <v>8.89</v>
      </c>
      <c r="AF66">
        <v>1.74</v>
      </c>
    </row>
    <row r="67" spans="1:32">
      <c r="A67" t="s">
        <v>109</v>
      </c>
      <c r="B67" s="75">
        <v>261.13</v>
      </c>
      <c r="C67" s="75">
        <v>87.04</v>
      </c>
      <c r="D67" s="135">
        <f t="shared" si="0"/>
        <v>87.6</v>
      </c>
      <c r="E67" s="75"/>
      <c r="F67" s="78">
        <v>7.36</v>
      </c>
      <c r="G67" s="78">
        <v>7.36</v>
      </c>
      <c r="H67" s="78">
        <v>7.54</v>
      </c>
      <c r="I67">
        <v>115.87</v>
      </c>
      <c r="J67">
        <v>271.41000000000003</v>
      </c>
      <c r="K67">
        <v>101.08</v>
      </c>
      <c r="L67">
        <v>3.49</v>
      </c>
      <c r="M67">
        <v>5.3</v>
      </c>
      <c r="N67" s="135">
        <v>29.2</v>
      </c>
      <c r="O67" s="135">
        <v>29.2</v>
      </c>
      <c r="P67" s="135">
        <v>29.2</v>
      </c>
      <c r="Q67">
        <v>0</v>
      </c>
      <c r="R67">
        <v>42.84</v>
      </c>
      <c r="S67">
        <v>3.48</v>
      </c>
      <c r="T67">
        <v>11.77</v>
      </c>
      <c r="U67">
        <v>3.92</v>
      </c>
      <c r="V67">
        <v>3.92</v>
      </c>
      <c r="W67">
        <v>125.52</v>
      </c>
      <c r="X67">
        <v>25.1</v>
      </c>
      <c r="Y67">
        <v>48.28</v>
      </c>
      <c r="Z67">
        <v>23.56</v>
      </c>
      <c r="AA67">
        <v>35.340000000000003</v>
      </c>
      <c r="AB67">
        <v>17.66</v>
      </c>
      <c r="AC67">
        <v>2.3199999999999998</v>
      </c>
      <c r="AD67">
        <v>9.89</v>
      </c>
      <c r="AE67">
        <v>9.89</v>
      </c>
      <c r="AF67">
        <v>1.74</v>
      </c>
    </row>
    <row r="68" spans="1:32">
      <c r="A68" t="s">
        <v>110</v>
      </c>
      <c r="B68" s="75">
        <v>261.13</v>
      </c>
      <c r="C68" s="75">
        <v>87.04</v>
      </c>
      <c r="D68" s="135">
        <f t="shared" ref="D68:D98" si="1">N68+O68+P68</f>
        <v>87.6</v>
      </c>
      <c r="E68" s="75"/>
      <c r="F68" s="78">
        <v>6.02</v>
      </c>
      <c r="G68" s="78">
        <v>6.02</v>
      </c>
      <c r="H68" s="78">
        <v>6.18</v>
      </c>
      <c r="I68">
        <v>115.87</v>
      </c>
      <c r="J68">
        <v>271.41000000000003</v>
      </c>
      <c r="K68">
        <v>101.08</v>
      </c>
      <c r="L68">
        <v>3.49</v>
      </c>
      <c r="M68">
        <v>5.31</v>
      </c>
      <c r="N68" s="135">
        <v>29.2</v>
      </c>
      <c r="O68" s="135">
        <v>29.2</v>
      </c>
      <c r="P68" s="135">
        <v>29.2</v>
      </c>
      <c r="Q68">
        <v>0</v>
      </c>
      <c r="R68">
        <v>33.32</v>
      </c>
      <c r="S68">
        <v>3.48</v>
      </c>
      <c r="T68">
        <v>14.02</v>
      </c>
      <c r="U68">
        <v>4.67</v>
      </c>
      <c r="V68">
        <v>4.67</v>
      </c>
      <c r="W68">
        <v>105.24</v>
      </c>
      <c r="X68">
        <v>21.05</v>
      </c>
      <c r="Y68">
        <v>42.62</v>
      </c>
      <c r="Z68">
        <v>19.71</v>
      </c>
      <c r="AA68">
        <v>32.67</v>
      </c>
      <c r="AB68">
        <v>16.329999999999998</v>
      </c>
      <c r="AC68">
        <v>2.4900000000000002</v>
      </c>
      <c r="AD68">
        <v>10.88</v>
      </c>
      <c r="AE68">
        <v>10.88</v>
      </c>
      <c r="AF68">
        <v>1.74</v>
      </c>
    </row>
    <row r="69" spans="1:32">
      <c r="A69" t="s">
        <v>111</v>
      </c>
      <c r="B69" s="75">
        <v>261.13</v>
      </c>
      <c r="C69" s="75">
        <v>87.04</v>
      </c>
      <c r="D69" s="135">
        <f t="shared" si="1"/>
        <v>87.600000000000009</v>
      </c>
      <c r="E69" s="75"/>
      <c r="F69" s="78">
        <v>4.76</v>
      </c>
      <c r="G69" s="78">
        <v>4.76</v>
      </c>
      <c r="H69" s="78">
        <v>4.88</v>
      </c>
      <c r="I69">
        <v>115.87</v>
      </c>
      <c r="J69">
        <v>271.41000000000003</v>
      </c>
      <c r="K69">
        <v>101.08</v>
      </c>
      <c r="L69">
        <v>3.49</v>
      </c>
      <c r="M69">
        <v>5.19</v>
      </c>
      <c r="N69" s="135">
        <v>29.07</v>
      </c>
      <c r="O69" s="135">
        <v>29.27</v>
      </c>
      <c r="P69" s="135">
        <v>29.26</v>
      </c>
      <c r="Q69">
        <v>0</v>
      </c>
      <c r="R69">
        <v>24.9</v>
      </c>
      <c r="S69">
        <v>3.48</v>
      </c>
      <c r="T69">
        <v>16.3</v>
      </c>
      <c r="U69">
        <v>5.43</v>
      </c>
      <c r="V69">
        <v>5.43</v>
      </c>
      <c r="W69">
        <v>84.59</v>
      </c>
      <c r="X69">
        <v>16.920000000000002</v>
      </c>
      <c r="Y69">
        <v>36.229999999999997</v>
      </c>
      <c r="Z69">
        <v>15.95</v>
      </c>
      <c r="AA69">
        <v>26</v>
      </c>
      <c r="AB69">
        <v>13</v>
      </c>
      <c r="AC69">
        <v>2.68</v>
      </c>
      <c r="AD69">
        <v>11.74</v>
      </c>
      <c r="AE69">
        <v>11.74</v>
      </c>
      <c r="AF69">
        <v>1.74</v>
      </c>
    </row>
    <row r="70" spans="1:32">
      <c r="A70" t="s">
        <v>112</v>
      </c>
      <c r="B70" s="75">
        <v>261.13</v>
      </c>
      <c r="C70" s="75">
        <v>87.04</v>
      </c>
      <c r="D70" s="135">
        <f t="shared" si="1"/>
        <v>74.78</v>
      </c>
      <c r="E70" s="75"/>
      <c r="F70" s="78">
        <v>3.38</v>
      </c>
      <c r="G70" s="78">
        <v>3.38</v>
      </c>
      <c r="H70" s="78">
        <v>3.46</v>
      </c>
      <c r="I70">
        <v>115.87</v>
      </c>
      <c r="J70">
        <v>271.41000000000003</v>
      </c>
      <c r="K70">
        <v>101.08</v>
      </c>
      <c r="L70">
        <v>3.49</v>
      </c>
      <c r="M70">
        <v>4.63</v>
      </c>
      <c r="N70" s="135">
        <v>15.35</v>
      </c>
      <c r="O70" s="135">
        <v>26.43</v>
      </c>
      <c r="P70" s="135">
        <v>33</v>
      </c>
      <c r="Q70">
        <v>0</v>
      </c>
      <c r="R70">
        <v>16.98</v>
      </c>
      <c r="S70">
        <v>3.48</v>
      </c>
      <c r="T70">
        <v>18.75</v>
      </c>
      <c r="U70">
        <v>6.25</v>
      </c>
      <c r="V70">
        <v>6.25</v>
      </c>
      <c r="W70">
        <v>64.73</v>
      </c>
      <c r="X70">
        <v>12.94</v>
      </c>
      <c r="Y70">
        <v>29.17</v>
      </c>
      <c r="Z70">
        <v>12.24</v>
      </c>
      <c r="AA70">
        <v>19.329999999999998</v>
      </c>
      <c r="AB70">
        <v>9.67</v>
      </c>
      <c r="AC70">
        <v>2.86</v>
      </c>
      <c r="AD70">
        <v>12.88</v>
      </c>
      <c r="AE70">
        <v>12.88</v>
      </c>
      <c r="AF70">
        <v>1.74</v>
      </c>
    </row>
    <row r="71" spans="1:32">
      <c r="A71" t="s">
        <v>113</v>
      </c>
      <c r="B71" s="75">
        <v>261.13</v>
      </c>
      <c r="C71" s="75">
        <v>87.04</v>
      </c>
      <c r="D71" s="135">
        <f t="shared" si="1"/>
        <v>56.89</v>
      </c>
      <c r="E71" s="75"/>
      <c r="F71" s="78">
        <v>2.08</v>
      </c>
      <c r="G71" s="78">
        <v>2.08</v>
      </c>
      <c r="H71" s="78">
        <v>2.13</v>
      </c>
      <c r="I71">
        <v>113.6</v>
      </c>
      <c r="J71">
        <v>271.41000000000003</v>
      </c>
      <c r="K71">
        <v>101.08</v>
      </c>
      <c r="L71">
        <v>3.49</v>
      </c>
      <c r="M71">
        <v>4.6399999999999997</v>
      </c>
      <c r="N71" s="135">
        <v>5.55</v>
      </c>
      <c r="O71" s="135">
        <v>18.34</v>
      </c>
      <c r="P71" s="135">
        <v>33</v>
      </c>
      <c r="Q71">
        <v>3.22</v>
      </c>
      <c r="R71">
        <v>9.94</v>
      </c>
      <c r="S71">
        <v>3.48</v>
      </c>
      <c r="T71">
        <v>19.28</v>
      </c>
      <c r="U71">
        <v>6.43</v>
      </c>
      <c r="V71">
        <v>6.42</v>
      </c>
      <c r="W71">
        <v>45.14</v>
      </c>
      <c r="X71">
        <v>9.0299999999999994</v>
      </c>
      <c r="Y71">
        <v>22.36</v>
      </c>
      <c r="Z71">
        <v>8.9700000000000006</v>
      </c>
      <c r="AA71">
        <v>16</v>
      </c>
      <c r="AB71">
        <v>8</v>
      </c>
      <c r="AC71">
        <v>3.03</v>
      </c>
      <c r="AD71">
        <v>10.11</v>
      </c>
      <c r="AE71">
        <v>10.11</v>
      </c>
      <c r="AF71">
        <v>1.74</v>
      </c>
    </row>
    <row r="72" spans="1:32">
      <c r="A72" t="s">
        <v>114</v>
      </c>
      <c r="B72" s="75">
        <v>261.13</v>
      </c>
      <c r="C72" s="75">
        <v>87.04</v>
      </c>
      <c r="D72" s="135">
        <f t="shared" si="1"/>
        <v>46.21</v>
      </c>
      <c r="E72" s="75"/>
      <c r="F72" s="78">
        <v>1.0900000000000001</v>
      </c>
      <c r="G72" s="78">
        <v>1.0900000000000001</v>
      </c>
      <c r="H72" s="78">
        <v>1.1200000000000001</v>
      </c>
      <c r="I72">
        <v>113.6</v>
      </c>
      <c r="J72">
        <v>271.41000000000003</v>
      </c>
      <c r="K72">
        <v>101.08</v>
      </c>
      <c r="L72">
        <v>3.49</v>
      </c>
      <c r="M72">
        <v>4.55</v>
      </c>
      <c r="N72" s="135">
        <v>0.78</v>
      </c>
      <c r="O72" s="135">
        <v>12.43</v>
      </c>
      <c r="P72" s="135">
        <v>33</v>
      </c>
      <c r="Q72">
        <v>3.22</v>
      </c>
      <c r="R72">
        <v>2.5299999999999998</v>
      </c>
      <c r="S72">
        <v>3.48</v>
      </c>
      <c r="T72">
        <v>19.52</v>
      </c>
      <c r="U72">
        <v>6.51</v>
      </c>
      <c r="V72">
        <v>6.5</v>
      </c>
      <c r="W72">
        <v>26.83</v>
      </c>
      <c r="X72">
        <v>5.36</v>
      </c>
      <c r="Y72">
        <v>15.97</v>
      </c>
      <c r="Z72">
        <v>6.5</v>
      </c>
      <c r="AA72">
        <v>11.33</v>
      </c>
      <c r="AB72">
        <v>5.67</v>
      </c>
      <c r="AC72">
        <v>3.19</v>
      </c>
      <c r="AD72">
        <v>10.97</v>
      </c>
      <c r="AE72">
        <v>10.97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31.67</v>
      </c>
      <c r="E73" s="75"/>
      <c r="F73" s="78">
        <v>0.4</v>
      </c>
      <c r="G73" s="78">
        <v>0.4</v>
      </c>
      <c r="H73" s="78">
        <v>0.41</v>
      </c>
      <c r="I73">
        <v>113.6</v>
      </c>
      <c r="J73">
        <v>271.41000000000003</v>
      </c>
      <c r="K73">
        <v>101.08</v>
      </c>
      <c r="L73">
        <v>3.49</v>
      </c>
      <c r="M73">
        <v>4.46</v>
      </c>
      <c r="N73" s="135">
        <v>0</v>
      </c>
      <c r="O73" s="135">
        <v>6.23</v>
      </c>
      <c r="P73" s="135">
        <v>25.44</v>
      </c>
      <c r="Q73">
        <v>3.22</v>
      </c>
      <c r="R73">
        <v>0</v>
      </c>
      <c r="S73">
        <v>3.48</v>
      </c>
      <c r="T73">
        <v>21.81</v>
      </c>
      <c r="U73">
        <v>7.27</v>
      </c>
      <c r="V73">
        <v>7.26</v>
      </c>
      <c r="W73">
        <v>11.85</v>
      </c>
      <c r="X73">
        <v>2.37</v>
      </c>
      <c r="Y73">
        <v>10.48</v>
      </c>
      <c r="Z73">
        <v>6.5</v>
      </c>
      <c r="AA73">
        <v>6</v>
      </c>
      <c r="AB73">
        <v>3</v>
      </c>
      <c r="AC73">
        <v>3.26</v>
      </c>
      <c r="AD73">
        <v>11.87</v>
      </c>
      <c r="AE73">
        <v>11.87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21.19</v>
      </c>
      <c r="E74" s="75"/>
      <c r="F74" s="78">
        <v>0.1</v>
      </c>
      <c r="G74" s="78">
        <v>0.1</v>
      </c>
      <c r="H74" s="78">
        <v>0.1</v>
      </c>
      <c r="I74">
        <v>113.6</v>
      </c>
      <c r="J74">
        <v>271.41000000000003</v>
      </c>
      <c r="K74">
        <v>101.08</v>
      </c>
      <c r="L74">
        <v>3.49</v>
      </c>
      <c r="M74">
        <v>4.43</v>
      </c>
      <c r="N74" s="135">
        <v>0</v>
      </c>
      <c r="O74" s="135">
        <v>1.23</v>
      </c>
      <c r="P74" s="135">
        <v>19.96</v>
      </c>
      <c r="Q74">
        <v>3.22</v>
      </c>
      <c r="R74">
        <v>0</v>
      </c>
      <c r="S74">
        <v>3.48</v>
      </c>
      <c r="T74">
        <v>23.61</v>
      </c>
      <c r="U74">
        <v>7.87</v>
      </c>
      <c r="V74">
        <v>7.88</v>
      </c>
      <c r="W74">
        <v>3.29</v>
      </c>
      <c r="X74">
        <v>0.66</v>
      </c>
      <c r="Y74">
        <v>5.88</v>
      </c>
      <c r="Z74">
        <v>6.5</v>
      </c>
      <c r="AA74">
        <v>3.33</v>
      </c>
      <c r="AB74">
        <v>1.67</v>
      </c>
      <c r="AC74">
        <v>3.3</v>
      </c>
      <c r="AD74">
        <v>12.51</v>
      </c>
      <c r="AE74">
        <v>12.51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113.6</v>
      </c>
      <c r="J75">
        <v>271.41000000000003</v>
      </c>
      <c r="K75">
        <v>101.08</v>
      </c>
      <c r="L75">
        <v>3.49</v>
      </c>
      <c r="M75">
        <v>4.4000000000000004</v>
      </c>
      <c r="N75" s="135">
        <v>0</v>
      </c>
      <c r="O75" s="135">
        <v>0</v>
      </c>
      <c r="P75" s="135">
        <v>0</v>
      </c>
      <c r="Q75">
        <v>3.22</v>
      </c>
      <c r="R75">
        <v>0</v>
      </c>
      <c r="S75">
        <v>3.48</v>
      </c>
      <c r="T75">
        <v>25.24</v>
      </c>
      <c r="U75">
        <v>8.41</v>
      </c>
      <c r="V75">
        <v>8.41</v>
      </c>
      <c r="W75">
        <v>0.43</v>
      </c>
      <c r="X75">
        <v>0.09</v>
      </c>
      <c r="Y75">
        <v>3.42</v>
      </c>
      <c r="Z75">
        <v>5.61</v>
      </c>
      <c r="AA75">
        <v>0.67</v>
      </c>
      <c r="AB75">
        <v>0.33</v>
      </c>
      <c r="AC75">
        <v>3.33</v>
      </c>
      <c r="AD75">
        <v>13.47</v>
      </c>
      <c r="AE75">
        <v>13.47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113.6</v>
      </c>
      <c r="J76">
        <v>271.41000000000003</v>
      </c>
      <c r="K76">
        <v>101.08</v>
      </c>
      <c r="L76">
        <v>3.49</v>
      </c>
      <c r="M76">
        <v>1.51</v>
      </c>
      <c r="N76" s="135">
        <v>0</v>
      </c>
      <c r="O76" s="135">
        <v>0</v>
      </c>
      <c r="P76" s="135">
        <v>0</v>
      </c>
      <c r="Q76">
        <v>3.22</v>
      </c>
      <c r="R76">
        <v>0</v>
      </c>
      <c r="S76">
        <v>3.48</v>
      </c>
      <c r="T76">
        <v>26.92</v>
      </c>
      <c r="U76">
        <v>8.9700000000000006</v>
      </c>
      <c r="V76">
        <v>8.9700000000000006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6.1</v>
      </c>
      <c r="AD76">
        <v>14.43</v>
      </c>
      <c r="AE76">
        <v>14.43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113.6</v>
      </c>
      <c r="J77">
        <v>271.41000000000003</v>
      </c>
      <c r="K77">
        <v>101.08</v>
      </c>
      <c r="L77">
        <v>3.49</v>
      </c>
      <c r="M77">
        <v>1.54</v>
      </c>
      <c r="N77" s="135">
        <v>0</v>
      </c>
      <c r="O77" s="135">
        <v>0</v>
      </c>
      <c r="P77" s="135">
        <v>0</v>
      </c>
      <c r="Q77">
        <v>3.22</v>
      </c>
      <c r="R77">
        <v>0</v>
      </c>
      <c r="S77">
        <v>3.48</v>
      </c>
      <c r="T77">
        <v>27.74</v>
      </c>
      <c r="U77">
        <v>9.25</v>
      </c>
      <c r="V77">
        <v>9.24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6.44</v>
      </c>
      <c r="AD77">
        <v>15.36</v>
      </c>
      <c r="AE77">
        <v>15.36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113.6</v>
      </c>
      <c r="J78">
        <v>271.41000000000003</v>
      </c>
      <c r="K78">
        <v>101.08</v>
      </c>
      <c r="L78">
        <v>3.49</v>
      </c>
      <c r="M78">
        <v>1.55</v>
      </c>
      <c r="N78" s="135">
        <v>0</v>
      </c>
      <c r="O78" s="135">
        <v>0</v>
      </c>
      <c r="P78" s="135">
        <v>0</v>
      </c>
      <c r="Q78">
        <v>3.22</v>
      </c>
      <c r="R78">
        <v>0</v>
      </c>
      <c r="S78">
        <v>3.48</v>
      </c>
      <c r="T78">
        <v>29.37</v>
      </c>
      <c r="U78">
        <v>9.7899999999999991</v>
      </c>
      <c r="V78">
        <v>9.7899999999999991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6.82</v>
      </c>
      <c r="AD78">
        <v>16.32</v>
      </c>
      <c r="AE78">
        <v>16.32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113.6</v>
      </c>
      <c r="J79">
        <v>271.41000000000003</v>
      </c>
      <c r="K79">
        <v>101.08</v>
      </c>
      <c r="L79">
        <v>3.57</v>
      </c>
      <c r="M79">
        <v>1.71</v>
      </c>
      <c r="N79" s="135">
        <v>0</v>
      </c>
      <c r="O79" s="135">
        <v>0</v>
      </c>
      <c r="P79" s="135">
        <v>0</v>
      </c>
      <c r="Q79">
        <v>3.15</v>
      </c>
      <c r="R79">
        <v>0</v>
      </c>
      <c r="S79">
        <v>3.39</v>
      </c>
      <c r="T79">
        <v>31.56</v>
      </c>
      <c r="U79">
        <v>10.52</v>
      </c>
      <c r="V79">
        <v>10.51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7.02</v>
      </c>
      <c r="AD79">
        <v>17.55</v>
      </c>
      <c r="AE79">
        <v>17.55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113.6</v>
      </c>
      <c r="J80">
        <v>271.41000000000003</v>
      </c>
      <c r="K80">
        <v>101.08</v>
      </c>
      <c r="L80">
        <v>3.57</v>
      </c>
      <c r="M80">
        <v>1.72</v>
      </c>
      <c r="N80" s="135">
        <v>0</v>
      </c>
      <c r="O80" s="135">
        <v>0</v>
      </c>
      <c r="P80" s="135">
        <v>0</v>
      </c>
      <c r="Q80">
        <v>3.15</v>
      </c>
      <c r="R80">
        <v>0</v>
      </c>
      <c r="S80">
        <v>3.39</v>
      </c>
      <c r="T80">
        <v>33.58</v>
      </c>
      <c r="U80">
        <v>11.19</v>
      </c>
      <c r="V80">
        <v>11.2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7.28</v>
      </c>
      <c r="AD80">
        <v>18.75</v>
      </c>
      <c r="AE80">
        <v>18.75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113.6</v>
      </c>
      <c r="J81">
        <v>271.41000000000003</v>
      </c>
      <c r="K81">
        <v>101.08</v>
      </c>
      <c r="L81">
        <v>3.57</v>
      </c>
      <c r="M81">
        <v>1.73</v>
      </c>
      <c r="N81" s="135">
        <v>0</v>
      </c>
      <c r="O81" s="135">
        <v>0</v>
      </c>
      <c r="P81" s="135">
        <v>0</v>
      </c>
      <c r="Q81">
        <v>3.15</v>
      </c>
      <c r="R81">
        <v>0</v>
      </c>
      <c r="S81">
        <v>3.39</v>
      </c>
      <c r="T81">
        <v>35.79</v>
      </c>
      <c r="U81">
        <v>11.93</v>
      </c>
      <c r="V81">
        <v>11.94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7.5</v>
      </c>
      <c r="AD81">
        <v>19.97</v>
      </c>
      <c r="AE81">
        <v>19.97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113.6</v>
      </c>
      <c r="J82">
        <v>271.41000000000003</v>
      </c>
      <c r="K82">
        <v>101.08</v>
      </c>
      <c r="L82">
        <v>3.57</v>
      </c>
      <c r="M82">
        <v>1.73</v>
      </c>
      <c r="N82" s="135">
        <v>0</v>
      </c>
      <c r="O82" s="135">
        <v>0</v>
      </c>
      <c r="P82" s="135">
        <v>0</v>
      </c>
      <c r="Q82">
        <v>3.15</v>
      </c>
      <c r="R82">
        <v>0</v>
      </c>
      <c r="S82">
        <v>3.39</v>
      </c>
      <c r="T82">
        <v>38.24</v>
      </c>
      <c r="U82">
        <v>12.75</v>
      </c>
      <c r="V82">
        <v>12.73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7.82</v>
      </c>
      <c r="AD82">
        <v>21.2</v>
      </c>
      <c r="AE82">
        <v>21.2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113.6</v>
      </c>
      <c r="J83">
        <v>271.41000000000003</v>
      </c>
      <c r="K83">
        <v>101.08</v>
      </c>
      <c r="L83">
        <v>3.57</v>
      </c>
      <c r="M83">
        <v>1.74</v>
      </c>
      <c r="N83" s="135">
        <v>0</v>
      </c>
      <c r="O83" s="135">
        <v>0</v>
      </c>
      <c r="P83" s="135">
        <v>0</v>
      </c>
      <c r="Q83">
        <v>3.15</v>
      </c>
      <c r="R83">
        <v>0</v>
      </c>
      <c r="S83">
        <v>3.39</v>
      </c>
      <c r="T83">
        <v>28.06</v>
      </c>
      <c r="U83">
        <v>9.35</v>
      </c>
      <c r="V83">
        <v>9.35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4.09</v>
      </c>
      <c r="AD83">
        <v>21.73</v>
      </c>
      <c r="AE83">
        <v>21.73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113.6</v>
      </c>
      <c r="J84">
        <v>271.41000000000003</v>
      </c>
      <c r="K84">
        <v>101.08</v>
      </c>
      <c r="L84">
        <v>3.57</v>
      </c>
      <c r="M84">
        <v>1.74</v>
      </c>
      <c r="N84" s="135">
        <v>0</v>
      </c>
      <c r="O84" s="135">
        <v>0</v>
      </c>
      <c r="P84" s="135">
        <v>0</v>
      </c>
      <c r="Q84">
        <v>3.15</v>
      </c>
      <c r="R84">
        <v>0</v>
      </c>
      <c r="S84">
        <v>3.39</v>
      </c>
      <c r="T84">
        <v>28.05</v>
      </c>
      <c r="U84">
        <v>9.35</v>
      </c>
      <c r="V84">
        <v>9.35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4.28</v>
      </c>
      <c r="AD84">
        <v>22.24</v>
      </c>
      <c r="AE84">
        <v>22.24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113.6</v>
      </c>
      <c r="J85">
        <v>271.41000000000003</v>
      </c>
      <c r="K85">
        <v>101.08</v>
      </c>
      <c r="L85">
        <v>3.57</v>
      </c>
      <c r="M85">
        <v>1.75</v>
      </c>
      <c r="N85" s="135">
        <v>0</v>
      </c>
      <c r="O85" s="135">
        <v>0</v>
      </c>
      <c r="P85" s="135">
        <v>0</v>
      </c>
      <c r="Q85">
        <v>3.15</v>
      </c>
      <c r="R85">
        <v>0</v>
      </c>
      <c r="S85">
        <v>3.39</v>
      </c>
      <c r="T85">
        <v>27.75</v>
      </c>
      <c r="U85">
        <v>9.25</v>
      </c>
      <c r="V85">
        <v>9.25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4.05</v>
      </c>
      <c r="AD85">
        <v>22.72</v>
      </c>
      <c r="AE85">
        <v>22.72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113.6</v>
      </c>
      <c r="J86">
        <v>271.41000000000003</v>
      </c>
      <c r="K86">
        <v>101.08</v>
      </c>
      <c r="L86">
        <v>3.57</v>
      </c>
      <c r="M86">
        <v>1.79</v>
      </c>
      <c r="N86" s="135">
        <v>0</v>
      </c>
      <c r="O86" s="135">
        <v>0</v>
      </c>
      <c r="P86" s="135">
        <v>0</v>
      </c>
      <c r="Q86">
        <v>3.15</v>
      </c>
      <c r="R86">
        <v>0</v>
      </c>
      <c r="S86">
        <v>3.39</v>
      </c>
      <c r="T86">
        <v>27.2</v>
      </c>
      <c r="U86">
        <v>9.07</v>
      </c>
      <c r="V86">
        <v>9.07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4.03</v>
      </c>
      <c r="AD86">
        <v>23.25</v>
      </c>
      <c r="AE86">
        <v>23.25</v>
      </c>
      <c r="AF86">
        <v>1.74</v>
      </c>
    </row>
    <row r="87" spans="1:32">
      <c r="A87" t="s">
        <v>129</v>
      </c>
      <c r="B87" s="75">
        <v>261.13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113.6</v>
      </c>
      <c r="J87">
        <v>271.41000000000003</v>
      </c>
      <c r="K87">
        <v>101.08</v>
      </c>
      <c r="L87">
        <v>3.42</v>
      </c>
      <c r="M87">
        <v>2.04</v>
      </c>
      <c r="N87" s="135">
        <v>0</v>
      </c>
      <c r="O87" s="135">
        <v>0</v>
      </c>
      <c r="P87" s="135">
        <v>0</v>
      </c>
      <c r="Q87">
        <v>3.15</v>
      </c>
      <c r="R87">
        <v>0</v>
      </c>
      <c r="S87">
        <v>3.39</v>
      </c>
      <c r="T87">
        <v>26.54</v>
      </c>
      <c r="U87">
        <v>8.85</v>
      </c>
      <c r="V87">
        <v>8.84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4.01</v>
      </c>
      <c r="AD87">
        <v>15.98</v>
      </c>
      <c r="AE87">
        <v>15.98</v>
      </c>
      <c r="AF87">
        <v>1.74</v>
      </c>
    </row>
    <row r="88" spans="1:32">
      <c r="A88" t="s">
        <v>130</v>
      </c>
      <c r="B88" s="75">
        <v>261.13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113.6</v>
      </c>
      <c r="J88">
        <v>271.41000000000003</v>
      </c>
      <c r="K88">
        <v>101.08</v>
      </c>
      <c r="L88">
        <v>3.42</v>
      </c>
      <c r="M88">
        <v>2.2200000000000002</v>
      </c>
      <c r="N88" s="135">
        <v>0</v>
      </c>
      <c r="O88" s="135">
        <v>0</v>
      </c>
      <c r="P88" s="135">
        <v>0</v>
      </c>
      <c r="Q88">
        <v>3.15</v>
      </c>
      <c r="R88">
        <v>0</v>
      </c>
      <c r="S88">
        <v>3.39</v>
      </c>
      <c r="T88">
        <v>26.41</v>
      </c>
      <c r="U88">
        <v>8.8000000000000007</v>
      </c>
      <c r="V88">
        <v>8.8000000000000007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3.95</v>
      </c>
      <c r="AD88">
        <v>15.98</v>
      </c>
      <c r="AE88">
        <v>15.98</v>
      </c>
      <c r="AF88">
        <v>1.74</v>
      </c>
    </row>
    <row r="89" spans="1:32">
      <c r="A89" t="s">
        <v>131</v>
      </c>
      <c r="B89" s="75">
        <v>261.13</v>
      </c>
      <c r="C89" s="75">
        <v>74.62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113.6</v>
      </c>
      <c r="J89">
        <v>271.41000000000003</v>
      </c>
      <c r="K89">
        <v>72.39</v>
      </c>
      <c r="L89">
        <v>3.42</v>
      </c>
      <c r="M89">
        <v>2.29</v>
      </c>
      <c r="N89" s="135">
        <v>0</v>
      </c>
      <c r="O89" s="135">
        <v>0</v>
      </c>
      <c r="P89" s="135">
        <v>0</v>
      </c>
      <c r="Q89">
        <v>3.15</v>
      </c>
      <c r="R89">
        <v>0</v>
      </c>
      <c r="S89">
        <v>3.39</v>
      </c>
      <c r="T89">
        <v>19.7</v>
      </c>
      <c r="U89">
        <v>6.57</v>
      </c>
      <c r="V89">
        <v>6.56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3.92</v>
      </c>
      <c r="AD89">
        <v>15.91</v>
      </c>
      <c r="AE89">
        <v>15.91</v>
      </c>
      <c r="AF89">
        <v>1.74</v>
      </c>
    </row>
    <row r="90" spans="1:32">
      <c r="A90" t="s">
        <v>132</v>
      </c>
      <c r="B90" s="75">
        <v>261.13</v>
      </c>
      <c r="C90" s="75">
        <v>74.62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113.6</v>
      </c>
      <c r="J90">
        <v>271.41000000000003</v>
      </c>
      <c r="K90">
        <v>53.27</v>
      </c>
      <c r="L90">
        <v>3.42</v>
      </c>
      <c r="M90">
        <v>2.59</v>
      </c>
      <c r="N90" s="135">
        <v>0</v>
      </c>
      <c r="O90" s="135">
        <v>0</v>
      </c>
      <c r="P90" s="135">
        <v>0</v>
      </c>
      <c r="Q90">
        <v>3.15</v>
      </c>
      <c r="R90">
        <v>0</v>
      </c>
      <c r="S90">
        <v>3.39</v>
      </c>
      <c r="T90">
        <v>19.079999999999998</v>
      </c>
      <c r="U90">
        <v>6.36</v>
      </c>
      <c r="V90">
        <v>6.37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3.84</v>
      </c>
      <c r="AD90">
        <v>15.8</v>
      </c>
      <c r="AE90">
        <v>15.8</v>
      </c>
      <c r="AF90">
        <v>1.74</v>
      </c>
    </row>
    <row r="91" spans="1:32">
      <c r="A91" t="s">
        <v>133</v>
      </c>
      <c r="B91" s="75">
        <v>261.13</v>
      </c>
      <c r="C91" s="75">
        <v>74.62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113.6</v>
      </c>
      <c r="J91">
        <v>271.41000000000003</v>
      </c>
      <c r="K91">
        <v>53.27</v>
      </c>
      <c r="L91">
        <v>3.42</v>
      </c>
      <c r="M91">
        <v>2.54</v>
      </c>
      <c r="N91" s="135">
        <v>0</v>
      </c>
      <c r="O91" s="135">
        <v>0</v>
      </c>
      <c r="P91" s="135">
        <v>0</v>
      </c>
      <c r="Q91">
        <v>3.07</v>
      </c>
      <c r="R91">
        <v>0</v>
      </c>
      <c r="S91">
        <v>3.29</v>
      </c>
      <c r="T91">
        <v>18.420000000000002</v>
      </c>
      <c r="U91">
        <v>6.14</v>
      </c>
      <c r="V91">
        <v>6.14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3.64</v>
      </c>
      <c r="AD91">
        <v>15.62</v>
      </c>
      <c r="AE91">
        <v>15.62</v>
      </c>
      <c r="AF91">
        <v>1.74</v>
      </c>
    </row>
    <row r="92" spans="1:32">
      <c r="A92" t="s">
        <v>134</v>
      </c>
      <c r="B92" s="75">
        <v>261.13</v>
      </c>
      <c r="C92" s="75">
        <v>74.62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113.6</v>
      </c>
      <c r="J92">
        <v>271.41000000000003</v>
      </c>
      <c r="K92">
        <v>53.27</v>
      </c>
      <c r="L92">
        <v>3.42</v>
      </c>
      <c r="M92">
        <v>2.2599999999999998</v>
      </c>
      <c r="N92" s="135">
        <v>0</v>
      </c>
      <c r="O92" s="135">
        <v>0</v>
      </c>
      <c r="P92" s="135">
        <v>0</v>
      </c>
      <c r="Q92">
        <v>3.07</v>
      </c>
      <c r="R92">
        <v>0</v>
      </c>
      <c r="S92">
        <v>3.29</v>
      </c>
      <c r="T92">
        <v>17.920000000000002</v>
      </c>
      <c r="U92">
        <v>5.97</v>
      </c>
      <c r="V92">
        <v>5.99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3.95</v>
      </c>
      <c r="AD92">
        <v>15.42</v>
      </c>
      <c r="AE92">
        <v>15.42</v>
      </c>
      <c r="AF92">
        <v>1.74</v>
      </c>
    </row>
    <row r="93" spans="1:32">
      <c r="A93" t="s">
        <v>135</v>
      </c>
      <c r="B93" s="75">
        <v>261.13</v>
      </c>
      <c r="C93" s="75">
        <v>74.62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113.6</v>
      </c>
      <c r="J93">
        <v>271.41000000000003</v>
      </c>
      <c r="K93">
        <v>53.27</v>
      </c>
      <c r="L93">
        <v>3.42</v>
      </c>
      <c r="M93">
        <v>7.12</v>
      </c>
      <c r="N93" s="135">
        <v>0</v>
      </c>
      <c r="O93" s="135">
        <v>0</v>
      </c>
      <c r="P93" s="135">
        <v>0</v>
      </c>
      <c r="Q93">
        <v>3.07</v>
      </c>
      <c r="R93">
        <v>0</v>
      </c>
      <c r="S93">
        <v>3.29</v>
      </c>
      <c r="T93">
        <v>19.829999999999998</v>
      </c>
      <c r="U93">
        <v>6.61</v>
      </c>
      <c r="V93">
        <v>6.61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3.77</v>
      </c>
      <c r="AD93">
        <v>15.14</v>
      </c>
      <c r="AE93">
        <v>15.14</v>
      </c>
      <c r="AF93">
        <v>1.74</v>
      </c>
    </row>
    <row r="94" spans="1:32">
      <c r="A94" t="s">
        <v>136</v>
      </c>
      <c r="B94" s="75">
        <v>261.13</v>
      </c>
      <c r="C94" s="75">
        <v>74.62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113.6</v>
      </c>
      <c r="J94">
        <v>271.41000000000003</v>
      </c>
      <c r="K94">
        <v>53.27</v>
      </c>
      <c r="L94">
        <v>3.42</v>
      </c>
      <c r="M94">
        <v>6.93</v>
      </c>
      <c r="N94" s="135">
        <v>0</v>
      </c>
      <c r="O94" s="135">
        <v>0</v>
      </c>
      <c r="P94" s="135">
        <v>0</v>
      </c>
      <c r="Q94">
        <v>3.07</v>
      </c>
      <c r="R94">
        <v>0</v>
      </c>
      <c r="S94">
        <v>3.29</v>
      </c>
      <c r="T94">
        <v>19.239999999999998</v>
      </c>
      <c r="U94">
        <v>6.41</v>
      </c>
      <c r="V94">
        <v>6.41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3.63</v>
      </c>
      <c r="AD94">
        <v>12.81</v>
      </c>
      <c r="AE94">
        <v>12.81</v>
      </c>
      <c r="AF94">
        <v>1.74</v>
      </c>
    </row>
    <row r="95" spans="1:32">
      <c r="A95" t="s">
        <v>137</v>
      </c>
      <c r="B95" s="75">
        <v>261.13</v>
      </c>
      <c r="C95" s="75">
        <v>74.62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113.6</v>
      </c>
      <c r="J95">
        <v>271.41000000000003</v>
      </c>
      <c r="K95">
        <v>53.27</v>
      </c>
      <c r="L95">
        <v>3.42</v>
      </c>
      <c r="M95">
        <v>6.65</v>
      </c>
      <c r="N95" s="135">
        <v>0</v>
      </c>
      <c r="O95" s="135">
        <v>0</v>
      </c>
      <c r="P95" s="135">
        <v>0</v>
      </c>
      <c r="Q95">
        <v>3.07</v>
      </c>
      <c r="R95">
        <v>0</v>
      </c>
      <c r="S95">
        <v>3.29</v>
      </c>
      <c r="T95">
        <v>19.010000000000002</v>
      </c>
      <c r="U95">
        <v>6.34</v>
      </c>
      <c r="V95">
        <v>6.34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3.65</v>
      </c>
      <c r="AD95">
        <v>12.73</v>
      </c>
      <c r="AE95">
        <v>12.73</v>
      </c>
      <c r="AF95">
        <v>1.74</v>
      </c>
    </row>
    <row r="96" spans="1:32">
      <c r="A96" t="s">
        <v>138</v>
      </c>
      <c r="B96" s="75">
        <v>261.13</v>
      </c>
      <c r="C96" s="75">
        <v>74.62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113.6</v>
      </c>
      <c r="J96">
        <v>271.41000000000003</v>
      </c>
      <c r="K96">
        <v>53.27</v>
      </c>
      <c r="L96">
        <v>3.42</v>
      </c>
      <c r="M96">
        <v>6.53</v>
      </c>
      <c r="N96" s="135">
        <v>0</v>
      </c>
      <c r="O96" s="135">
        <v>0</v>
      </c>
      <c r="P96" s="135">
        <v>0</v>
      </c>
      <c r="Q96">
        <v>3.07</v>
      </c>
      <c r="R96">
        <v>0</v>
      </c>
      <c r="S96">
        <v>3.29</v>
      </c>
      <c r="T96">
        <v>18.440000000000001</v>
      </c>
      <c r="U96">
        <v>6.15</v>
      </c>
      <c r="V96">
        <v>6.15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3.62</v>
      </c>
      <c r="AD96">
        <v>12.63</v>
      </c>
      <c r="AE96">
        <v>12.63</v>
      </c>
      <c r="AF96">
        <v>1.74</v>
      </c>
    </row>
    <row r="97" spans="1:36">
      <c r="A97" t="s">
        <v>139</v>
      </c>
      <c r="B97" s="75">
        <v>261.13</v>
      </c>
      <c r="C97" s="75">
        <v>74.62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113.6</v>
      </c>
      <c r="J97">
        <v>271.41000000000003</v>
      </c>
      <c r="K97">
        <v>53.27</v>
      </c>
      <c r="L97">
        <v>3.42</v>
      </c>
      <c r="M97">
        <v>6.05</v>
      </c>
      <c r="N97" s="135">
        <v>0</v>
      </c>
      <c r="O97" s="135">
        <v>0</v>
      </c>
      <c r="P97" s="135">
        <v>0</v>
      </c>
      <c r="Q97">
        <v>3.07</v>
      </c>
      <c r="R97">
        <v>0</v>
      </c>
      <c r="S97">
        <v>3.29</v>
      </c>
      <c r="T97">
        <v>18.22</v>
      </c>
      <c r="U97">
        <v>6.07</v>
      </c>
      <c r="V97">
        <v>6.07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3.67</v>
      </c>
      <c r="AD97">
        <v>12.51</v>
      </c>
      <c r="AE97">
        <v>12.51</v>
      </c>
      <c r="AF97">
        <v>1.74</v>
      </c>
    </row>
    <row r="98" spans="1:36">
      <c r="A98" t="s">
        <v>140</v>
      </c>
      <c r="B98" s="75">
        <v>261.13</v>
      </c>
      <c r="C98" s="75">
        <v>74.62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113.6</v>
      </c>
      <c r="J98">
        <v>271.41000000000003</v>
      </c>
      <c r="K98">
        <v>53.27</v>
      </c>
      <c r="L98">
        <v>3.42</v>
      </c>
      <c r="M98">
        <v>5.73</v>
      </c>
      <c r="N98" s="135">
        <v>0</v>
      </c>
      <c r="O98" s="135">
        <v>0</v>
      </c>
      <c r="P98" s="135">
        <v>0</v>
      </c>
      <c r="Q98">
        <v>3.07</v>
      </c>
      <c r="R98">
        <v>0</v>
      </c>
      <c r="S98">
        <v>3.29</v>
      </c>
      <c r="T98">
        <v>17.989999999999998</v>
      </c>
      <c r="U98">
        <v>6</v>
      </c>
      <c r="V98">
        <v>5.99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3.94</v>
      </c>
      <c r="AD98">
        <v>12.08</v>
      </c>
      <c r="AE98">
        <v>12.08</v>
      </c>
      <c r="AF98">
        <v>1.74</v>
      </c>
    </row>
    <row r="99" spans="1:36">
      <c r="A99" t="s">
        <v>141</v>
      </c>
      <c r="B99" s="75">
        <f>SUM(B3:B98)/4000</f>
        <v>6.0371600000000019</v>
      </c>
      <c r="C99" s="75">
        <f t="shared" ref="C99:L99" si="2">SUM(C3:C98)/4000</f>
        <v>1.9588149999999993</v>
      </c>
      <c r="D99" s="135">
        <f t="shared" ref="D99" si="3">SUM(D3:D98)/4000</f>
        <v>0.95232749999999944</v>
      </c>
      <c r="E99" s="75"/>
      <c r="F99" s="78">
        <f t="shared" si="2"/>
        <v>0.1119375</v>
      </c>
      <c r="G99" s="78">
        <f t="shared" si="2"/>
        <v>0.1119375</v>
      </c>
      <c r="H99" s="78">
        <f t="shared" si="2"/>
        <v>0.11473749999999999</v>
      </c>
      <c r="I99">
        <f t="shared" si="2"/>
        <v>2.5514700000000015</v>
      </c>
      <c r="J99">
        <f t="shared" si="2"/>
        <v>6.5138399999999974</v>
      </c>
      <c r="K99">
        <f t="shared" si="2"/>
        <v>1.7351725000000002</v>
      </c>
      <c r="L99">
        <f t="shared" si="2"/>
        <v>8.0970000000000028E-2</v>
      </c>
      <c r="M99">
        <f t="shared" ref="M99:AB99" si="4">SUM(M3:M98)/4000</f>
        <v>9.3747500000000039E-2</v>
      </c>
      <c r="N99" s="135">
        <f t="shared" si="4"/>
        <v>0.29707500000000014</v>
      </c>
      <c r="O99" s="135">
        <f t="shared" si="4"/>
        <v>0.31816500000000025</v>
      </c>
      <c r="P99" s="135">
        <f t="shared" si="4"/>
        <v>0.33708750000000026</v>
      </c>
      <c r="Q99">
        <f t="shared" si="4"/>
        <v>4.9259999999999984E-2</v>
      </c>
      <c r="R99">
        <f t="shared" si="4"/>
        <v>0.8451700000000002</v>
      </c>
      <c r="S99">
        <f t="shared" si="4"/>
        <v>7.948999999999995E-2</v>
      </c>
      <c r="T99">
        <f t="shared" si="4"/>
        <v>0.51253250000000006</v>
      </c>
      <c r="U99">
        <f t="shared" si="4"/>
        <v>0.17085000000000011</v>
      </c>
      <c r="V99">
        <f t="shared" si="4"/>
        <v>0.17083000000000009</v>
      </c>
      <c r="W99">
        <f t="shared" si="4"/>
        <v>1.8015424999999996</v>
      </c>
      <c r="X99">
        <f t="shared" si="4"/>
        <v>0.36030499999999993</v>
      </c>
      <c r="Y99">
        <f t="shared" si="4"/>
        <v>0.6182175000000002</v>
      </c>
      <c r="Z99">
        <f t="shared" si="4"/>
        <v>0.34389249999999999</v>
      </c>
      <c r="AA99">
        <f t="shared" si="4"/>
        <v>0.62985000000000002</v>
      </c>
      <c r="AB99">
        <f t="shared" si="4"/>
        <v>0.31490000000000001</v>
      </c>
      <c r="AC99">
        <f t="shared" ref="AC99:AJ99" si="5">SUM(AC3:AC98)/4000</f>
        <v>8.6159999999999973E-2</v>
      </c>
      <c r="AD99">
        <f t="shared" si="5"/>
        <v>0.31117250000000013</v>
      </c>
      <c r="AE99">
        <f t="shared" si="5"/>
        <v>0.31117250000000013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3.18</v>
      </c>
      <c r="C14" s="136">
        <f>'IDT-1 Calculation'!DG14</f>
        <v>-3.18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3.18</v>
      </c>
      <c r="C15" s="136">
        <f>'IDT-1 Calculation'!DG15</f>
        <v>-3.18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</v>
      </c>
      <c r="C17" s="136">
        <f>'IDT-1 Calculation'!DG17</f>
        <v>-2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23.18</v>
      </c>
      <c r="C18" s="136">
        <f>'IDT-1 Calculation'!DG18</f>
        <v>-23.18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54</v>
      </c>
      <c r="C19" s="136">
        <f>'IDT-1 Calculation'!DG19</f>
        <v>-54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68.180000000000007</v>
      </c>
      <c r="C20" s="136">
        <f>'IDT-1 Calculation'!DG20</f>
        <v>-68.180000000000007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53.18</v>
      </c>
      <c r="C21" s="136">
        <f>'IDT-1 Calculation'!DG21</f>
        <v>-53.18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48.18</v>
      </c>
      <c r="C22" s="136">
        <f>'IDT-1 Calculation'!DG22</f>
        <v>-48.18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54.18</v>
      </c>
      <c r="C23" s="136">
        <f>'IDT-1 Calculation'!DG23</f>
        <v>-54.18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39.18</v>
      </c>
      <c r="C24" s="136">
        <f>'IDT-1 Calculation'!DG24</f>
        <v>-39.18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34.18</v>
      </c>
      <c r="C25" s="136">
        <f>'IDT-1 Calculation'!DG25</f>
        <v>-34.18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75.180000000000007</v>
      </c>
      <c r="C26" s="136">
        <f>'IDT-1 Calculation'!DG26</f>
        <v>-75.180000000000007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30.18</v>
      </c>
      <c r="C27" s="136">
        <f>'IDT-1 Calculation'!DG27</f>
        <v>-30.18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11.276</v>
      </c>
      <c r="C28" s="136">
        <f>'IDT-1 Calculation'!DG28</f>
        <v>-15.18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3.9039999999999999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0.64</v>
      </c>
      <c r="C33" s="136">
        <f>'IDT-1 Calculation'!DG33</f>
        <v>-1.1800000000000002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0.54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6.0629999999999997</v>
      </c>
      <c r="C34" s="136">
        <f>'IDT-1 Calculation'!DG34</f>
        <v>-11.18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5.117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6.0629999999999997</v>
      </c>
      <c r="C35" s="136">
        <f>'IDT-1 Calculation'!DG35</f>
        <v>-11.18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5.117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14.198</v>
      </c>
      <c r="C36" s="136">
        <f>'IDT-1 Calculation'!DG36</f>
        <v>-26.18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11.981999999999999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8.7750000000000004</v>
      </c>
      <c r="C37" s="136">
        <f>'IDT-1 Calculation'!DG37</f>
        <v>-16.18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7.4050000000000002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19.620999999999999</v>
      </c>
      <c r="C38" s="136">
        <f>'IDT-1 Calculation'!DG38</f>
        <v>-36.18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16.559000000000001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13.656000000000001</v>
      </c>
      <c r="C39" s="136">
        <f>'IDT-1 Calculation'!DG39</f>
        <v>-25.18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11.523999999999999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10.944000000000001</v>
      </c>
      <c r="C40" s="136">
        <f>'IDT-1 Calculation'!DG40</f>
        <v>-20.18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9.2360000000000007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8.2330000000000005</v>
      </c>
      <c r="C41" s="136">
        <f>'IDT-1 Calculation'!DG41</f>
        <v>-15.18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6.9470000000000001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9.8000000000000004E-2</v>
      </c>
      <c r="C43" s="136">
        <f>'IDT-1 Calculation'!DG43</f>
        <v>-0.18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8.2000000000000003E-2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0.54200000000000004</v>
      </c>
      <c r="C82" s="136">
        <f>'IDT-1 Calculation'!DG82</f>
        <v>-1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0.45800000000000002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0.14702224999999997</v>
      </c>
      <c r="C99" s="152">
        <f>SUM(C3:C98)/4000</f>
        <v>-0.16673999999999989</v>
      </c>
      <c r="D99" s="152">
        <f>SUM(D3:D98)/4000</f>
        <v>0</v>
      </c>
      <c r="E99" s="152">
        <f>SUM(E3:E98)/4000</f>
        <v>0</v>
      </c>
      <c r="F99" s="152">
        <f>SUM(F3:F98)/4000</f>
        <v>1.9717749999999999E-2</v>
      </c>
      <c r="G99" s="153">
        <f t="shared" si="1"/>
        <v>7.6327832942979512E-17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214.99356094173979</v>
      </c>
      <c r="L3">
        <v>0</v>
      </c>
      <c r="M3">
        <v>63.769465363925775</v>
      </c>
      <c r="N3">
        <v>51.878030861354816</v>
      </c>
      <c r="O3">
        <v>36.63990221727019</v>
      </c>
      <c r="P3">
        <v>27.530689780587576</v>
      </c>
      <c r="Q3">
        <v>0</v>
      </c>
      <c r="R3">
        <v>7.9996843102427464</v>
      </c>
      <c r="S3">
        <v>4.1439941093969148</v>
      </c>
      <c r="T3">
        <v>0</v>
      </c>
      <c r="U3">
        <v>51.761658031088082</v>
      </c>
      <c r="V3">
        <v>9.0984456171956154</v>
      </c>
      <c r="W3">
        <v>20.376967782426782</v>
      </c>
      <c r="X3">
        <v>64.786494378463985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6.1510581000000011</v>
      </c>
      <c r="AG3">
        <v>28.282569480000003</v>
      </c>
      <c r="AH3">
        <v>0</v>
      </c>
      <c r="AI3">
        <v>0</v>
      </c>
      <c r="AJ3">
        <v>0</v>
      </c>
      <c r="AK3">
        <v>22.741956719999997</v>
      </c>
      <c r="AL3">
        <v>8.6689999999999987</v>
      </c>
      <c r="AM3">
        <v>0</v>
      </c>
      <c r="AN3">
        <v>0</v>
      </c>
      <c r="AO3">
        <v>3.3572448000000001</v>
      </c>
      <c r="AP3">
        <v>5.6261520000000003</v>
      </c>
      <c r="AQ3">
        <v>0</v>
      </c>
      <c r="AR3">
        <v>1.4546303999999999</v>
      </c>
      <c r="AS3">
        <v>2.3632473599999999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22.483684145609054</v>
      </c>
      <c r="BB3">
        <f>SUM(B3:AZ3)-BA3</f>
        <v>619.90729935808326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214.99356094173979</v>
      </c>
      <c r="L4">
        <v>0</v>
      </c>
      <c r="M4">
        <v>63.769465363925775</v>
      </c>
      <c r="N4">
        <v>51.878030861354816</v>
      </c>
      <c r="O4">
        <v>36.63990221727019</v>
      </c>
      <c r="P4">
        <v>27.530689780587576</v>
      </c>
      <c r="Q4">
        <v>0</v>
      </c>
      <c r="R4">
        <v>7.9996843102427464</v>
      </c>
      <c r="S4">
        <v>4.1439941093969148</v>
      </c>
      <c r="T4">
        <v>0</v>
      </c>
      <c r="U4">
        <v>51.761658031088082</v>
      </c>
      <c r="V4">
        <v>9.0984456171956154</v>
      </c>
      <c r="W4">
        <v>20.376967782426782</v>
      </c>
      <c r="X4">
        <v>64.786494378463985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6.1510581000000011</v>
      </c>
      <c r="AG4">
        <v>28.282569480000003</v>
      </c>
      <c r="AH4">
        <v>0</v>
      </c>
      <c r="AI4">
        <v>0</v>
      </c>
      <c r="AJ4">
        <v>0</v>
      </c>
      <c r="AK4">
        <v>22.741956719999997</v>
      </c>
      <c r="AL4">
        <v>8.6689999999999987</v>
      </c>
      <c r="AM4">
        <v>0</v>
      </c>
      <c r="AN4">
        <v>0</v>
      </c>
      <c r="AO4">
        <v>3.3572448000000001</v>
      </c>
      <c r="AP4">
        <v>5.6261520000000003</v>
      </c>
      <c r="AQ4">
        <v>0</v>
      </c>
      <c r="AR4">
        <v>1.4546303999999999</v>
      </c>
      <c r="AS4">
        <v>2.3632473599999999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22.483684145609054</v>
      </c>
      <c r="BB4">
        <f t="shared" ref="BB4:BB67" si="0">SUM(B4:AZ4)-BA4</f>
        <v>619.90729935808326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214.99356094173979</v>
      </c>
      <c r="L5">
        <v>0</v>
      </c>
      <c r="M5">
        <v>63.769465363925775</v>
      </c>
      <c r="N5">
        <v>51.878030861354816</v>
      </c>
      <c r="O5">
        <v>36.63990221727019</v>
      </c>
      <c r="P5">
        <v>27.530689780587576</v>
      </c>
      <c r="Q5">
        <v>0</v>
      </c>
      <c r="R5">
        <v>7.9996843102427464</v>
      </c>
      <c r="S5">
        <v>4.1439941093969148</v>
      </c>
      <c r="T5">
        <v>0</v>
      </c>
      <c r="U5">
        <v>51.874242064316903</v>
      </c>
      <c r="V5">
        <v>9.0984456171956154</v>
      </c>
      <c r="W5">
        <v>20.376967782426782</v>
      </c>
      <c r="X5">
        <v>64.786494378463985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28.282569480000003</v>
      </c>
      <c r="AH5">
        <v>0</v>
      </c>
      <c r="AI5">
        <v>0</v>
      </c>
      <c r="AJ5">
        <v>0</v>
      </c>
      <c r="AK5">
        <v>22.741956719999997</v>
      </c>
      <c r="AL5">
        <v>8.6689999999999987</v>
      </c>
      <c r="AM5">
        <v>0</v>
      </c>
      <c r="AN5">
        <v>0</v>
      </c>
      <c r="AO5">
        <v>3.3572448000000001</v>
      </c>
      <c r="AP5">
        <v>5.6261520000000003</v>
      </c>
      <c r="AQ5">
        <v>0</v>
      </c>
      <c r="AR5">
        <v>1.4546303999999999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22.250937954772077</v>
      </c>
      <c r="BB5">
        <f t="shared" si="0"/>
        <v>613.49015438214894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214.99356094173979</v>
      </c>
      <c r="L6">
        <v>0</v>
      </c>
      <c r="M6">
        <v>63.769465363925775</v>
      </c>
      <c r="N6">
        <v>51.878030861354816</v>
      </c>
      <c r="O6">
        <v>36.63990221727019</v>
      </c>
      <c r="P6">
        <v>27.530689780587576</v>
      </c>
      <c r="Q6">
        <v>0</v>
      </c>
      <c r="R6">
        <v>7.9996843102427464</v>
      </c>
      <c r="S6">
        <v>4.1439941093969148</v>
      </c>
      <c r="T6">
        <v>0</v>
      </c>
      <c r="U6">
        <v>51.874242064316903</v>
      </c>
      <c r="V6">
        <v>9.0984456171956154</v>
      </c>
      <c r="W6">
        <v>20.376967782426782</v>
      </c>
      <c r="X6">
        <v>64.786494378463985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28.282569480000003</v>
      </c>
      <c r="AH6">
        <v>0</v>
      </c>
      <c r="AI6">
        <v>0</v>
      </c>
      <c r="AJ6">
        <v>0</v>
      </c>
      <c r="AK6">
        <v>22.741956719999997</v>
      </c>
      <c r="AL6">
        <v>8.6689999999999987</v>
      </c>
      <c r="AM6">
        <v>0</v>
      </c>
      <c r="AN6">
        <v>0</v>
      </c>
      <c r="AO6">
        <v>3.3572448000000001</v>
      </c>
      <c r="AP6">
        <v>5.6261520000000003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22.250937954772077</v>
      </c>
      <c r="BB6">
        <f t="shared" si="0"/>
        <v>613.49015438214894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214.99356094173979</v>
      </c>
      <c r="L7">
        <v>0</v>
      </c>
      <c r="M7">
        <v>63.769465363925775</v>
      </c>
      <c r="N7">
        <v>51.878030861354816</v>
      </c>
      <c r="O7">
        <v>36.63990221727019</v>
      </c>
      <c r="P7">
        <v>27.530689780587576</v>
      </c>
      <c r="Q7">
        <v>0</v>
      </c>
      <c r="R7">
        <v>7.9996843102427464</v>
      </c>
      <c r="S7">
        <v>4.1465352215950455</v>
      </c>
      <c r="T7">
        <v>0</v>
      </c>
      <c r="U7">
        <v>51.761658031088082</v>
      </c>
      <c r="V7">
        <v>9.0984456171956154</v>
      </c>
      <c r="W7">
        <v>20.376967782426782</v>
      </c>
      <c r="X7">
        <v>64.786494378463985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28.282569480000003</v>
      </c>
      <c r="AH7">
        <v>0</v>
      </c>
      <c r="AI7">
        <v>0</v>
      </c>
      <c r="AJ7">
        <v>0</v>
      </c>
      <c r="AK7">
        <v>22.741956719999997</v>
      </c>
      <c r="AL7">
        <v>8.6689999999999987</v>
      </c>
      <c r="AM7">
        <v>0</v>
      </c>
      <c r="AN7">
        <v>0</v>
      </c>
      <c r="AO7">
        <v>3.3572448000000001</v>
      </c>
      <c r="AP7">
        <v>3.9383064000000001</v>
      </c>
      <c r="AQ7">
        <v>0</v>
      </c>
      <c r="AR7">
        <v>1.4546303999999999</v>
      </c>
      <c r="AS7">
        <v>2.3632473599999999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22.188011808820715</v>
      </c>
      <c r="BB7">
        <f t="shared" si="0"/>
        <v>611.75519200706958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214.99356094173979</v>
      </c>
      <c r="L8">
        <v>0</v>
      </c>
      <c r="M8">
        <v>63.769465363925775</v>
      </c>
      <c r="N8">
        <v>51.878030861354816</v>
      </c>
      <c r="O8">
        <v>36.63990221727019</v>
      </c>
      <c r="P8">
        <v>27.530689780587576</v>
      </c>
      <c r="Q8">
        <v>0</v>
      </c>
      <c r="R8">
        <v>7.9996843102427464</v>
      </c>
      <c r="S8">
        <v>4.1465352215950455</v>
      </c>
      <c r="T8">
        <v>0</v>
      </c>
      <c r="U8">
        <v>51.761658031088082</v>
      </c>
      <c r="V8">
        <v>9.0984456171956154</v>
      </c>
      <c r="W8">
        <v>20.376967782426782</v>
      </c>
      <c r="X8">
        <v>64.786494378463985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28.282569480000003</v>
      </c>
      <c r="AH8">
        <v>0</v>
      </c>
      <c r="AI8">
        <v>0</v>
      </c>
      <c r="AJ8">
        <v>0</v>
      </c>
      <c r="AK8">
        <v>22.741956719999997</v>
      </c>
      <c r="AL8">
        <v>8.6689999999999987</v>
      </c>
      <c r="AM8">
        <v>0</v>
      </c>
      <c r="AN8">
        <v>0</v>
      </c>
      <c r="AO8">
        <v>3.3572448000000001</v>
      </c>
      <c r="AP8">
        <v>3.9383064000000001</v>
      </c>
      <c r="AQ8">
        <v>0</v>
      </c>
      <c r="AR8">
        <v>1.4546303999999999</v>
      </c>
      <c r="AS8">
        <v>2.3632473599999999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22.188011808820715</v>
      </c>
      <c r="BB8">
        <f t="shared" si="0"/>
        <v>611.75519200706958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214.99356094173979</v>
      </c>
      <c r="L9">
        <v>0</v>
      </c>
      <c r="M9">
        <v>63.769465363925775</v>
      </c>
      <c r="N9">
        <v>51.878030861354816</v>
      </c>
      <c r="O9">
        <v>36.63990221727019</v>
      </c>
      <c r="P9">
        <v>27.530689780587576</v>
      </c>
      <c r="Q9">
        <v>0</v>
      </c>
      <c r="R9">
        <v>7.9996843102427464</v>
      </c>
      <c r="S9">
        <v>4.1465352215950455</v>
      </c>
      <c r="T9">
        <v>0</v>
      </c>
      <c r="U9">
        <v>51.761658031088082</v>
      </c>
      <c r="V9">
        <v>9.0984456171956154</v>
      </c>
      <c r="W9">
        <v>20.376967782426782</v>
      </c>
      <c r="X9">
        <v>64.786494378463985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28.282569480000003</v>
      </c>
      <c r="AH9">
        <v>0</v>
      </c>
      <c r="AI9">
        <v>0</v>
      </c>
      <c r="AJ9">
        <v>0</v>
      </c>
      <c r="AK9">
        <v>22.741956719999997</v>
      </c>
      <c r="AL9">
        <v>1.7337999999999996</v>
      </c>
      <c r="AM9">
        <v>0</v>
      </c>
      <c r="AN9">
        <v>0</v>
      </c>
      <c r="AO9">
        <v>3.3572448000000001</v>
      </c>
      <c r="AP9">
        <v>3.9383064000000001</v>
      </c>
      <c r="AQ9">
        <v>0</v>
      </c>
      <c r="AR9">
        <v>1.4546303999999999</v>
      </c>
      <c r="AS9">
        <v>2.3632473599999999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21.945279808820715</v>
      </c>
      <c r="BB9">
        <f t="shared" si="0"/>
        <v>605.06272400706962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214.99356094173979</v>
      </c>
      <c r="L10">
        <v>0</v>
      </c>
      <c r="M10">
        <v>63.769465363925775</v>
      </c>
      <c r="N10">
        <v>51.878030861354816</v>
      </c>
      <c r="O10">
        <v>36.63990221727019</v>
      </c>
      <c r="P10">
        <v>27.530689780587576</v>
      </c>
      <c r="Q10">
        <v>0</v>
      </c>
      <c r="R10">
        <v>7.9996843102427464</v>
      </c>
      <c r="S10">
        <v>4.1465352215950455</v>
      </c>
      <c r="T10">
        <v>0</v>
      </c>
      <c r="U10">
        <v>51.761658031088082</v>
      </c>
      <c r="V10">
        <v>9.0984456171956154</v>
      </c>
      <c r="W10">
        <v>20.376967782426782</v>
      </c>
      <c r="X10">
        <v>64.786494378463985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28.282569480000003</v>
      </c>
      <c r="AH10">
        <v>0</v>
      </c>
      <c r="AI10">
        <v>0</v>
      </c>
      <c r="AJ10">
        <v>0</v>
      </c>
      <c r="AK10">
        <v>22.741956719999997</v>
      </c>
      <c r="AL10">
        <v>1.7337999999999996</v>
      </c>
      <c r="AM10">
        <v>0</v>
      </c>
      <c r="AN10">
        <v>0</v>
      </c>
      <c r="AO10">
        <v>3.3572448000000001</v>
      </c>
      <c r="AP10">
        <v>3.9383064000000001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21.945279808820715</v>
      </c>
      <c r="BB10">
        <f t="shared" si="0"/>
        <v>605.06272400706962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214.99356094173979</v>
      </c>
      <c r="L11">
        <v>0</v>
      </c>
      <c r="M11">
        <v>63.769465363925775</v>
      </c>
      <c r="N11">
        <v>51.878030861354816</v>
      </c>
      <c r="O11">
        <v>36.63990221727019</v>
      </c>
      <c r="P11">
        <v>27.530689780587576</v>
      </c>
      <c r="Q11">
        <v>0</v>
      </c>
      <c r="R11">
        <v>7.9996843102427464</v>
      </c>
      <c r="S11">
        <v>4.1465352215950455</v>
      </c>
      <c r="T11">
        <v>0</v>
      </c>
      <c r="U11">
        <v>51.761658031088082</v>
      </c>
      <c r="V11">
        <v>9.0984456171956154</v>
      </c>
      <c r="W11">
        <v>20.376967782426782</v>
      </c>
      <c r="X11">
        <v>64.786494378463985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28.282569480000003</v>
      </c>
      <c r="AH11">
        <v>0</v>
      </c>
      <c r="AI11">
        <v>0</v>
      </c>
      <c r="AJ11">
        <v>0</v>
      </c>
      <c r="AK11">
        <v>22.741956719999997</v>
      </c>
      <c r="AL11">
        <v>1.7337999999999996</v>
      </c>
      <c r="AM11">
        <v>0</v>
      </c>
      <c r="AN11">
        <v>0</v>
      </c>
      <c r="AO11">
        <v>3.3572448000000001</v>
      </c>
      <c r="AP11">
        <v>3.9383064000000001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21.945279808820715</v>
      </c>
      <c r="BB11">
        <f t="shared" si="0"/>
        <v>605.06272400706962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214.99356094173979</v>
      </c>
      <c r="L12">
        <v>0</v>
      </c>
      <c r="M12">
        <v>63.769465363925775</v>
      </c>
      <c r="N12">
        <v>51.878030861354816</v>
      </c>
      <c r="O12">
        <v>36.63990221727019</v>
      </c>
      <c r="P12">
        <v>27.530689780587576</v>
      </c>
      <c r="Q12">
        <v>0</v>
      </c>
      <c r="R12">
        <v>7.9996843102427464</v>
      </c>
      <c r="S12">
        <v>4.1465352215950455</v>
      </c>
      <c r="T12">
        <v>0</v>
      </c>
      <c r="U12">
        <v>51.761658031088082</v>
      </c>
      <c r="V12">
        <v>9.0984456171956154</v>
      </c>
      <c r="W12">
        <v>20.376967782426782</v>
      </c>
      <c r="X12">
        <v>64.786494378463985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28.282569480000003</v>
      </c>
      <c r="AH12">
        <v>0</v>
      </c>
      <c r="AI12">
        <v>0</v>
      </c>
      <c r="AJ12">
        <v>0</v>
      </c>
      <c r="AK12">
        <v>22.741956719999997</v>
      </c>
      <c r="AL12">
        <v>1.7337999999999996</v>
      </c>
      <c r="AM12">
        <v>0</v>
      </c>
      <c r="AN12">
        <v>0</v>
      </c>
      <c r="AO12">
        <v>3.3572448000000001</v>
      </c>
      <c r="AP12">
        <v>3.9383064000000001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21.945279808820715</v>
      </c>
      <c r="BB12">
        <f t="shared" si="0"/>
        <v>605.06272400706962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214.99356094173979</v>
      </c>
      <c r="L13">
        <v>0</v>
      </c>
      <c r="M13">
        <v>63.769465363925775</v>
      </c>
      <c r="N13">
        <v>51.878030861354816</v>
      </c>
      <c r="O13">
        <v>36.63990221727019</v>
      </c>
      <c r="P13">
        <v>27.530689780587576</v>
      </c>
      <c r="Q13">
        <v>0</v>
      </c>
      <c r="R13">
        <v>7.9996843102427464</v>
      </c>
      <c r="S13">
        <v>4.1465352215950455</v>
      </c>
      <c r="T13">
        <v>0</v>
      </c>
      <c r="U13">
        <v>51.761658031088082</v>
      </c>
      <c r="V13">
        <v>9.0984456171956154</v>
      </c>
      <c r="W13">
        <v>20.376967782426782</v>
      </c>
      <c r="X13">
        <v>64.786494378463985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28.282569480000003</v>
      </c>
      <c r="AH13">
        <v>0</v>
      </c>
      <c r="AI13">
        <v>0</v>
      </c>
      <c r="AJ13">
        <v>0</v>
      </c>
      <c r="AK13">
        <v>22.741956719999997</v>
      </c>
      <c r="AL13">
        <v>1.7337999999999996</v>
      </c>
      <c r="AM13">
        <v>0</v>
      </c>
      <c r="AN13">
        <v>0</v>
      </c>
      <c r="AO13">
        <v>3.3572448000000001</v>
      </c>
      <c r="AP13">
        <v>3.9383064000000001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21.945279808820715</v>
      </c>
      <c r="BB13">
        <f t="shared" si="0"/>
        <v>605.06272400706962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214.99356094173979</v>
      </c>
      <c r="L14">
        <v>0</v>
      </c>
      <c r="M14">
        <v>63.769465363925775</v>
      </c>
      <c r="N14">
        <v>51.878030861354816</v>
      </c>
      <c r="O14">
        <v>36.63990221727019</v>
      </c>
      <c r="P14">
        <v>27.530689780587576</v>
      </c>
      <c r="Q14">
        <v>0</v>
      </c>
      <c r="R14">
        <v>7.9996843102427464</v>
      </c>
      <c r="S14">
        <v>4.1465352215950455</v>
      </c>
      <c r="T14">
        <v>0</v>
      </c>
      <c r="U14">
        <v>51.761658031088082</v>
      </c>
      <c r="V14">
        <v>9.0984456171956154</v>
      </c>
      <c r="W14">
        <v>20.376967782426782</v>
      </c>
      <c r="X14">
        <v>64.786494378463985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28.282569480000003</v>
      </c>
      <c r="AH14">
        <v>0</v>
      </c>
      <c r="AI14">
        <v>0</v>
      </c>
      <c r="AJ14">
        <v>0</v>
      </c>
      <c r="AK14">
        <v>22.741956719999997</v>
      </c>
      <c r="AL14">
        <v>1.7337999999999996</v>
      </c>
      <c r="AM14">
        <v>0</v>
      </c>
      <c r="AN14">
        <v>0</v>
      </c>
      <c r="AO14">
        <v>3.3572448000000001</v>
      </c>
      <c r="AP14">
        <v>3.9383064000000001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21.945279808820715</v>
      </c>
      <c r="BB14">
        <f t="shared" si="0"/>
        <v>605.06272400706962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214.99356094173979</v>
      </c>
      <c r="L15">
        <v>0</v>
      </c>
      <c r="M15">
        <v>63.769465363925775</v>
      </c>
      <c r="N15">
        <v>51.878030861354816</v>
      </c>
      <c r="O15">
        <v>36.63990221727019</v>
      </c>
      <c r="P15">
        <v>27.530689780587576</v>
      </c>
      <c r="Q15">
        <v>0</v>
      </c>
      <c r="R15">
        <v>7.9996843102427464</v>
      </c>
      <c r="S15">
        <v>4.1465352215950455</v>
      </c>
      <c r="T15">
        <v>0</v>
      </c>
      <c r="U15">
        <v>51.761658031088082</v>
      </c>
      <c r="V15">
        <v>9.0984456171956154</v>
      </c>
      <c r="W15">
        <v>20.376967782426782</v>
      </c>
      <c r="X15">
        <v>64.786494378463985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28.282569480000003</v>
      </c>
      <c r="AH15">
        <v>0</v>
      </c>
      <c r="AI15">
        <v>0</v>
      </c>
      <c r="AJ15">
        <v>0</v>
      </c>
      <c r="AK15">
        <v>22.741956719999997</v>
      </c>
      <c r="AL15">
        <v>8.6689999999999987</v>
      </c>
      <c r="AM15">
        <v>0</v>
      </c>
      <c r="AN15">
        <v>0</v>
      </c>
      <c r="AO15">
        <v>3.3572448000000001</v>
      </c>
      <c r="AP15">
        <v>3.9383064000000001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22.188011808820715</v>
      </c>
      <c r="BB15">
        <f t="shared" si="0"/>
        <v>611.75519200706958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214.99356094173979</v>
      </c>
      <c r="L16">
        <v>0</v>
      </c>
      <c r="M16">
        <v>63.769465363925775</v>
      </c>
      <c r="N16">
        <v>51.878030861354816</v>
      </c>
      <c r="O16">
        <v>36.63990221727019</v>
      </c>
      <c r="P16">
        <v>27.530689780587576</v>
      </c>
      <c r="Q16">
        <v>0</v>
      </c>
      <c r="R16">
        <v>7.9996843102427464</v>
      </c>
      <c r="S16">
        <v>4.1465352215950455</v>
      </c>
      <c r="T16">
        <v>0</v>
      </c>
      <c r="U16">
        <v>51.761658031088082</v>
      </c>
      <c r="V16">
        <v>9.0984456171956154</v>
      </c>
      <c r="W16">
        <v>20.376967782426782</v>
      </c>
      <c r="X16">
        <v>64.786494378463985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28.282569480000003</v>
      </c>
      <c r="AH16">
        <v>0</v>
      </c>
      <c r="AI16">
        <v>0</v>
      </c>
      <c r="AJ16">
        <v>0</v>
      </c>
      <c r="AK16">
        <v>22.741956719999997</v>
      </c>
      <c r="AL16">
        <v>8.6689999999999987</v>
      </c>
      <c r="AM16">
        <v>0</v>
      </c>
      <c r="AN16">
        <v>0</v>
      </c>
      <c r="AO16">
        <v>3.3572448000000001</v>
      </c>
      <c r="AP16">
        <v>3.9383064000000001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22.188011808820715</v>
      </c>
      <c r="BB16">
        <f t="shared" si="0"/>
        <v>611.75519200706958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214.99356094173979</v>
      </c>
      <c r="L17">
        <v>0</v>
      </c>
      <c r="M17">
        <v>63.769465363925775</v>
      </c>
      <c r="N17">
        <v>51.878030861354816</v>
      </c>
      <c r="O17">
        <v>36.63990221727019</v>
      </c>
      <c r="P17">
        <v>27.530689780587576</v>
      </c>
      <c r="Q17">
        <v>0</v>
      </c>
      <c r="R17">
        <v>7.9996843102427464</v>
      </c>
      <c r="S17">
        <v>4.1465352215950455</v>
      </c>
      <c r="T17">
        <v>0</v>
      </c>
      <c r="U17">
        <v>51.761658031088082</v>
      </c>
      <c r="V17">
        <v>9.0984456171956154</v>
      </c>
      <c r="W17">
        <v>20.376967782426782</v>
      </c>
      <c r="X17">
        <v>64.786494378463985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28.282569480000003</v>
      </c>
      <c r="AH17">
        <v>0</v>
      </c>
      <c r="AI17">
        <v>0</v>
      </c>
      <c r="AJ17">
        <v>0</v>
      </c>
      <c r="AK17">
        <v>22.741956719999997</v>
      </c>
      <c r="AL17">
        <v>8.6689999999999987</v>
      </c>
      <c r="AM17">
        <v>0</v>
      </c>
      <c r="AN17">
        <v>0</v>
      </c>
      <c r="AO17">
        <v>3.3572448000000001</v>
      </c>
      <c r="AP17">
        <v>3.9383064000000001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22.188011808820715</v>
      </c>
      <c r="BB17">
        <f t="shared" si="0"/>
        <v>611.75519200706958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214.99356094173979</v>
      </c>
      <c r="L18">
        <v>0</v>
      </c>
      <c r="M18">
        <v>63.769465363925775</v>
      </c>
      <c r="N18">
        <v>51.878030861354816</v>
      </c>
      <c r="O18">
        <v>36.63990221727019</v>
      </c>
      <c r="P18">
        <v>27.530689780587576</v>
      </c>
      <c r="Q18">
        <v>0</v>
      </c>
      <c r="R18">
        <v>7.9996843102427464</v>
      </c>
      <c r="S18">
        <v>4.1465352215950455</v>
      </c>
      <c r="T18">
        <v>0</v>
      </c>
      <c r="U18">
        <v>51.761658031088082</v>
      </c>
      <c r="V18">
        <v>9.0984456171956154</v>
      </c>
      <c r="W18">
        <v>20.376967782426782</v>
      </c>
      <c r="X18">
        <v>64.786494378463985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28.282569480000003</v>
      </c>
      <c r="AH18">
        <v>0</v>
      </c>
      <c r="AI18">
        <v>0</v>
      </c>
      <c r="AJ18">
        <v>0</v>
      </c>
      <c r="AK18">
        <v>22.741956719999997</v>
      </c>
      <c r="AL18">
        <v>8.6689999999999987</v>
      </c>
      <c r="AM18">
        <v>0</v>
      </c>
      <c r="AN18">
        <v>0</v>
      </c>
      <c r="AO18">
        <v>3.3572448000000001</v>
      </c>
      <c r="AP18">
        <v>3.9383064000000001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22.188011808820715</v>
      </c>
      <c r="BB18">
        <f t="shared" si="0"/>
        <v>611.75519200706958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214.99356094173979</v>
      </c>
      <c r="L19">
        <v>0</v>
      </c>
      <c r="M19">
        <v>63.769465363925775</v>
      </c>
      <c r="N19">
        <v>51.878030861354816</v>
      </c>
      <c r="O19">
        <v>36.63990221727019</v>
      </c>
      <c r="P19">
        <v>27.530689780587576</v>
      </c>
      <c r="Q19">
        <v>0</v>
      </c>
      <c r="R19">
        <v>7.9996843102427464</v>
      </c>
      <c r="S19">
        <v>4.1465352215950455</v>
      </c>
      <c r="T19">
        <v>0</v>
      </c>
      <c r="U19">
        <v>51.761658031088082</v>
      </c>
      <c r="V19">
        <v>9.0984456171956154</v>
      </c>
      <c r="W19">
        <v>20.376967782426782</v>
      </c>
      <c r="X19">
        <v>64.786494378463985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6.7624752000000008</v>
      </c>
      <c r="AF19">
        <v>6.1510581000000011</v>
      </c>
      <c r="AG19">
        <v>28.282569480000003</v>
      </c>
      <c r="AH19">
        <v>0</v>
      </c>
      <c r="AI19">
        <v>0</v>
      </c>
      <c r="AJ19">
        <v>0</v>
      </c>
      <c r="AK19">
        <v>22.741956719999997</v>
      </c>
      <c r="AL19">
        <v>17.337999999999997</v>
      </c>
      <c r="AM19">
        <v>0</v>
      </c>
      <c r="AN19">
        <v>0</v>
      </c>
      <c r="AO19">
        <v>3.3572448000000001</v>
      </c>
      <c r="AP19">
        <v>3.9383064000000001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22.728113440820714</v>
      </c>
      <c r="BB19">
        <f t="shared" si="0"/>
        <v>626.64656557506964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214.99356094173979</v>
      </c>
      <c r="L20">
        <v>0</v>
      </c>
      <c r="M20">
        <v>63.769465363925775</v>
      </c>
      <c r="N20">
        <v>51.878030861354816</v>
      </c>
      <c r="O20">
        <v>36.63990221727019</v>
      </c>
      <c r="P20">
        <v>27.530689780587576</v>
      </c>
      <c r="Q20">
        <v>0</v>
      </c>
      <c r="R20">
        <v>7.9996843102427464</v>
      </c>
      <c r="S20">
        <v>4.1465352215950455</v>
      </c>
      <c r="T20">
        <v>0</v>
      </c>
      <c r="U20">
        <v>51.761658031088082</v>
      </c>
      <c r="V20">
        <v>9.0984456171956154</v>
      </c>
      <c r="W20">
        <v>20.376967782426782</v>
      </c>
      <c r="X20">
        <v>64.786494378463985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4.0037560499999998</v>
      </c>
      <c r="AE20">
        <v>6.7624752000000008</v>
      </c>
      <c r="AF20">
        <v>6.1510581000000011</v>
      </c>
      <c r="AG20">
        <v>28.282569480000003</v>
      </c>
      <c r="AH20">
        <v>0</v>
      </c>
      <c r="AI20">
        <v>0</v>
      </c>
      <c r="AJ20">
        <v>0</v>
      </c>
      <c r="AK20">
        <v>22.741956719999997</v>
      </c>
      <c r="AL20">
        <v>52.013999999999989</v>
      </c>
      <c r="AM20">
        <v>0</v>
      </c>
      <c r="AN20">
        <v>0</v>
      </c>
      <c r="AO20">
        <v>3.3572448000000001</v>
      </c>
      <c r="AP20">
        <v>3.9383064000000001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24.042518454420716</v>
      </c>
      <c r="BB20">
        <f t="shared" si="0"/>
        <v>662.88658952146966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214.99356094173979</v>
      </c>
      <c r="L21">
        <v>0</v>
      </c>
      <c r="M21">
        <v>63.769465363925775</v>
      </c>
      <c r="N21">
        <v>51.878030861354816</v>
      </c>
      <c r="O21">
        <v>36.63990221727019</v>
      </c>
      <c r="P21">
        <v>27.530689780587576</v>
      </c>
      <c r="Q21">
        <v>0</v>
      </c>
      <c r="R21">
        <v>7.9996843102427464</v>
      </c>
      <c r="S21">
        <v>4.1465352215950455</v>
      </c>
      <c r="T21">
        <v>0</v>
      </c>
      <c r="U21">
        <v>51.761658031088082</v>
      </c>
      <c r="V21">
        <v>9.0984456171956154</v>
      </c>
      <c r="W21">
        <v>20.376644420629603</v>
      </c>
      <c r="X21">
        <v>64.785984206552925</v>
      </c>
      <c r="Y21">
        <v>0</v>
      </c>
      <c r="Z21">
        <v>2.8784289600000004</v>
      </c>
      <c r="AA21">
        <v>0</v>
      </c>
      <c r="AB21">
        <v>0</v>
      </c>
      <c r="AC21">
        <v>0</v>
      </c>
      <c r="AD21">
        <v>4.0037560499999998</v>
      </c>
      <c r="AE21">
        <v>6.7624752000000008</v>
      </c>
      <c r="AF21">
        <v>6.1510581000000011</v>
      </c>
      <c r="AG21">
        <v>28.282569480000003</v>
      </c>
      <c r="AH21">
        <v>0</v>
      </c>
      <c r="AI21">
        <v>0</v>
      </c>
      <c r="AJ21">
        <v>0</v>
      </c>
      <c r="AK21">
        <v>22.741956719999997</v>
      </c>
      <c r="AL21">
        <v>52.013999999999989</v>
      </c>
      <c r="AM21">
        <v>0</v>
      </c>
      <c r="AN21">
        <v>0</v>
      </c>
      <c r="AO21">
        <v>2.9698704</v>
      </c>
      <c r="AP21">
        <v>3.9383064000000001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24.028931500568792</v>
      </c>
      <c r="BB21">
        <f t="shared" si="0"/>
        <v>662.51196854161333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214.99356094173979</v>
      </c>
      <c r="L22">
        <v>0</v>
      </c>
      <c r="M22">
        <v>63.769465363925775</v>
      </c>
      <c r="N22">
        <v>51.878030861354816</v>
      </c>
      <c r="O22">
        <v>36.63990221727019</v>
      </c>
      <c r="P22">
        <v>27.530689780587576</v>
      </c>
      <c r="Q22">
        <v>0</v>
      </c>
      <c r="R22">
        <v>7.9996843102427464</v>
      </c>
      <c r="S22">
        <v>4.1465352215950455</v>
      </c>
      <c r="T22">
        <v>0</v>
      </c>
      <c r="U22">
        <v>51.761658031088082</v>
      </c>
      <c r="V22">
        <v>9.0984456171956154</v>
      </c>
      <c r="W22">
        <v>20.376644420629603</v>
      </c>
      <c r="X22">
        <v>64.785984206552925</v>
      </c>
      <c r="Y22">
        <v>0</v>
      </c>
      <c r="Z22">
        <v>2.8784289600000004</v>
      </c>
      <c r="AA22">
        <v>0</v>
      </c>
      <c r="AB22">
        <v>0</v>
      </c>
      <c r="AC22">
        <v>0</v>
      </c>
      <c r="AD22">
        <v>4.0037560499999998</v>
      </c>
      <c r="AE22">
        <v>6.7624752000000008</v>
      </c>
      <c r="AF22">
        <v>6.1510581000000011</v>
      </c>
      <c r="AG22">
        <v>28.282569480000003</v>
      </c>
      <c r="AH22">
        <v>10.272895489999998</v>
      </c>
      <c r="AI22">
        <v>0</v>
      </c>
      <c r="AJ22">
        <v>0</v>
      </c>
      <c r="AK22">
        <v>22.741956719999997</v>
      </c>
      <c r="AL22">
        <v>52.013999999999989</v>
      </c>
      <c r="AM22">
        <v>0</v>
      </c>
      <c r="AN22">
        <v>0</v>
      </c>
      <c r="AO22">
        <v>2.9698704</v>
      </c>
      <c r="AP22">
        <v>3.9383064000000001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24.388483057768788</v>
      </c>
      <c r="BB22">
        <f t="shared" si="0"/>
        <v>672.42531247441332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256.16043591774871</v>
      </c>
      <c r="L23">
        <v>0</v>
      </c>
      <c r="M23">
        <v>63.769465363925775</v>
      </c>
      <c r="N23">
        <v>51.878030861354816</v>
      </c>
      <c r="O23">
        <v>36.63990221727019</v>
      </c>
      <c r="P23">
        <v>27.530689780587576</v>
      </c>
      <c r="Q23">
        <v>0</v>
      </c>
      <c r="R23">
        <v>9.3056992255155198</v>
      </c>
      <c r="S23">
        <v>11.574779015296366</v>
      </c>
      <c r="T23">
        <v>0</v>
      </c>
      <c r="U23">
        <v>51.761658031088082</v>
      </c>
      <c r="V23">
        <v>9.0984456171956154</v>
      </c>
      <c r="W23">
        <v>20.376644420629603</v>
      </c>
      <c r="X23">
        <v>64.785984206552925</v>
      </c>
      <c r="Y23">
        <v>0</v>
      </c>
      <c r="Z23">
        <v>2.8784289600000004</v>
      </c>
      <c r="AA23">
        <v>0</v>
      </c>
      <c r="AB23">
        <v>0</v>
      </c>
      <c r="AC23">
        <v>0</v>
      </c>
      <c r="AD23">
        <v>4.0037560499999998</v>
      </c>
      <c r="AE23">
        <v>6.7624752000000008</v>
      </c>
      <c r="AF23">
        <v>6.1510581000000011</v>
      </c>
      <c r="AG23">
        <v>28.282569480000003</v>
      </c>
      <c r="AH23">
        <v>10.272895489999998</v>
      </c>
      <c r="AI23">
        <v>0</v>
      </c>
      <c r="AJ23">
        <v>0</v>
      </c>
      <c r="AK23">
        <v>22.741956719999997</v>
      </c>
      <c r="AL23">
        <v>52.013999999999989</v>
      </c>
      <c r="AM23">
        <v>0</v>
      </c>
      <c r="AN23">
        <v>0</v>
      </c>
      <c r="AO23">
        <v>2.9698704</v>
      </c>
      <c r="AP23">
        <v>3.9383064000000001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26.135022994719776</v>
      </c>
      <c r="BB23">
        <f t="shared" si="0"/>
        <v>720.5799062224454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256.16043591774871</v>
      </c>
      <c r="L24">
        <v>0</v>
      </c>
      <c r="M24">
        <v>63.769465363925775</v>
      </c>
      <c r="N24">
        <v>51.878030861354816</v>
      </c>
      <c r="O24">
        <v>36.63990221727019</v>
      </c>
      <c r="P24">
        <v>27.530689780587576</v>
      </c>
      <c r="Q24">
        <v>0</v>
      </c>
      <c r="R24">
        <v>9.3056992255155198</v>
      </c>
      <c r="S24">
        <v>11.574779015296366</v>
      </c>
      <c r="T24">
        <v>0</v>
      </c>
      <c r="U24">
        <v>51.761658031088082</v>
      </c>
      <c r="V24">
        <v>9.0984456171956154</v>
      </c>
      <c r="W24">
        <v>20.376644420629603</v>
      </c>
      <c r="X24">
        <v>64.785984206552925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6.7624752000000008</v>
      </c>
      <c r="AF24">
        <v>6.1510581000000011</v>
      </c>
      <c r="AG24">
        <v>28.282569480000003</v>
      </c>
      <c r="AH24">
        <v>20.545790979999996</v>
      </c>
      <c r="AI24">
        <v>1.6773518999999999</v>
      </c>
      <c r="AJ24">
        <v>0</v>
      </c>
      <c r="AK24">
        <v>22.741956719999997</v>
      </c>
      <c r="AL24">
        <v>17.337999999999997</v>
      </c>
      <c r="AM24">
        <v>0</v>
      </c>
      <c r="AN24">
        <v>0</v>
      </c>
      <c r="AO24">
        <v>2.9698704</v>
      </c>
      <c r="AP24">
        <v>3.9383064000000001</v>
      </c>
      <c r="AQ24">
        <v>10.785749000000001</v>
      </c>
      <c r="AR24">
        <v>1.9395072000000007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25.63334832771978</v>
      </c>
      <c r="BB24">
        <f t="shared" si="0"/>
        <v>706.74802511944529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256.16106575867201</v>
      </c>
      <c r="L25">
        <v>0</v>
      </c>
      <c r="M25">
        <v>63.769465363925775</v>
      </c>
      <c r="N25">
        <v>51.878030861354816</v>
      </c>
      <c r="O25">
        <v>36.63990221727019</v>
      </c>
      <c r="P25">
        <v>27.530689780587576</v>
      </c>
      <c r="Q25">
        <v>0</v>
      </c>
      <c r="R25">
        <v>9.3056997093843172</v>
      </c>
      <c r="S25">
        <v>11.575129533678755</v>
      </c>
      <c r="T25">
        <v>0</v>
      </c>
      <c r="U25">
        <v>51.761658031088082</v>
      </c>
      <c r="V25">
        <v>9.096733783108446</v>
      </c>
      <c r="W25">
        <v>20.376644420629603</v>
      </c>
      <c r="X25">
        <v>64.785984206552925</v>
      </c>
      <c r="Y25">
        <v>0</v>
      </c>
      <c r="Z25">
        <v>0</v>
      </c>
      <c r="AA25">
        <v>0</v>
      </c>
      <c r="AB25">
        <v>0</v>
      </c>
      <c r="AC25">
        <v>3.1320180639999999</v>
      </c>
      <c r="AD25">
        <v>4.0037560499999998</v>
      </c>
      <c r="AE25">
        <v>13.524950400000002</v>
      </c>
      <c r="AF25">
        <v>6.1510581000000011</v>
      </c>
      <c r="AG25">
        <v>28.282569480000003</v>
      </c>
      <c r="AH25">
        <v>30.818686470000003</v>
      </c>
      <c r="AI25">
        <v>7.268524900000001</v>
      </c>
      <c r="AJ25">
        <v>0</v>
      </c>
      <c r="AK25">
        <v>22.741956719999997</v>
      </c>
      <c r="AL25">
        <v>8.6689999999999987</v>
      </c>
      <c r="AM25">
        <v>0</v>
      </c>
      <c r="AN25">
        <v>0</v>
      </c>
      <c r="AO25">
        <v>2.9698704</v>
      </c>
      <c r="AP25">
        <v>3.9383064000000001</v>
      </c>
      <c r="AQ25">
        <v>21.571498000000002</v>
      </c>
      <c r="AR25">
        <v>2.4243840000000003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26.625929209803171</v>
      </c>
      <c r="BB25">
        <f t="shared" si="0"/>
        <v>734.11490080044928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256.16106575867201</v>
      </c>
      <c r="L26">
        <v>0</v>
      </c>
      <c r="M26">
        <v>63.769465363925775</v>
      </c>
      <c r="N26">
        <v>51.878030861354816</v>
      </c>
      <c r="O26">
        <v>36.63990221727019</v>
      </c>
      <c r="P26">
        <v>27.530689780587576</v>
      </c>
      <c r="Q26">
        <v>0</v>
      </c>
      <c r="R26">
        <v>9.3056997093843172</v>
      </c>
      <c r="S26">
        <v>11.575129533678755</v>
      </c>
      <c r="T26">
        <v>0</v>
      </c>
      <c r="U26">
        <v>51.761658031088082</v>
      </c>
      <c r="V26">
        <v>9.096733783108446</v>
      </c>
      <c r="W26">
        <v>20.376644420629603</v>
      </c>
      <c r="X26">
        <v>64.785984206552925</v>
      </c>
      <c r="Y26">
        <v>0</v>
      </c>
      <c r="Z26">
        <v>0</v>
      </c>
      <c r="AA26">
        <v>0</v>
      </c>
      <c r="AB26">
        <v>0</v>
      </c>
      <c r="AC26">
        <v>4.2505959439999987</v>
      </c>
      <c r="AD26">
        <v>8.0075121000000014</v>
      </c>
      <c r="AE26">
        <v>13.524950400000002</v>
      </c>
      <c r="AF26">
        <v>6.1510581000000011</v>
      </c>
      <c r="AG26">
        <v>28.282569480000003</v>
      </c>
      <c r="AH26">
        <v>41.091581959999992</v>
      </c>
      <c r="AI26">
        <v>7.268524900000001</v>
      </c>
      <c r="AJ26">
        <v>0</v>
      </c>
      <c r="AK26">
        <v>22.741956719999997</v>
      </c>
      <c r="AL26">
        <v>8.6689999999999987</v>
      </c>
      <c r="AM26">
        <v>1.7562864</v>
      </c>
      <c r="AN26">
        <v>0</v>
      </c>
      <c r="AO26">
        <v>2.9698704</v>
      </c>
      <c r="AP26">
        <v>3.9383064000000001</v>
      </c>
      <c r="AQ26">
        <v>21.571498000000002</v>
      </c>
      <c r="AR26">
        <v>2.4243840000000003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27.304810843703166</v>
      </c>
      <c r="BB26">
        <f t="shared" si="0"/>
        <v>752.83261997854936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256.16106575867201</v>
      </c>
      <c r="L27">
        <v>0</v>
      </c>
      <c r="M27">
        <v>63.769465363925775</v>
      </c>
      <c r="N27">
        <v>51.878030861354816</v>
      </c>
      <c r="O27">
        <v>36.63990221727019</v>
      </c>
      <c r="P27">
        <v>27.530689780587576</v>
      </c>
      <c r="Q27">
        <v>0</v>
      </c>
      <c r="R27">
        <v>9.3056997093843172</v>
      </c>
      <c r="S27">
        <v>11.575129533678755</v>
      </c>
      <c r="T27">
        <v>0</v>
      </c>
      <c r="U27">
        <v>51.761658031088082</v>
      </c>
      <c r="V27">
        <v>9.096733783108446</v>
      </c>
      <c r="W27">
        <v>20.376644420629603</v>
      </c>
      <c r="X27">
        <v>64.785984206552925</v>
      </c>
      <c r="Y27">
        <v>0</v>
      </c>
      <c r="Z27">
        <v>2.8784289600000004</v>
      </c>
      <c r="AA27">
        <v>0</v>
      </c>
      <c r="AB27">
        <v>5.7369298000000004</v>
      </c>
      <c r="AC27">
        <v>8.501191888000001</v>
      </c>
      <c r="AD27">
        <v>12.011268150000001</v>
      </c>
      <c r="AE27">
        <v>13.524950400000002</v>
      </c>
      <c r="AF27">
        <v>12.302116200000002</v>
      </c>
      <c r="AG27">
        <v>28.282569480000003</v>
      </c>
      <c r="AH27">
        <v>51.364477449999995</v>
      </c>
      <c r="AI27">
        <v>7.268524900000001</v>
      </c>
      <c r="AJ27">
        <v>0</v>
      </c>
      <c r="AK27">
        <v>22.741956719999997</v>
      </c>
      <c r="AL27">
        <v>8.6689999999999987</v>
      </c>
      <c r="AM27">
        <v>2.10754368</v>
      </c>
      <c r="AN27">
        <v>0</v>
      </c>
      <c r="AO27">
        <v>2.9698704</v>
      </c>
      <c r="AP27">
        <v>3.9383064000000001</v>
      </c>
      <c r="AQ27">
        <v>32.357247000000001</v>
      </c>
      <c r="AR27">
        <v>2.4243840000000003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28.781306852403173</v>
      </c>
      <c r="BB27">
        <f t="shared" si="0"/>
        <v>793.54170960184922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256.16106575867201</v>
      </c>
      <c r="L28">
        <v>0</v>
      </c>
      <c r="M28">
        <v>63.769465363925775</v>
      </c>
      <c r="N28">
        <v>51.878030861354816</v>
      </c>
      <c r="O28">
        <v>36.63990221727019</v>
      </c>
      <c r="P28">
        <v>27.530689780587576</v>
      </c>
      <c r="Q28">
        <v>0</v>
      </c>
      <c r="R28">
        <v>9.3056997093843172</v>
      </c>
      <c r="S28">
        <v>11.575129533678755</v>
      </c>
      <c r="T28">
        <v>0</v>
      </c>
      <c r="U28">
        <v>51.761658031088082</v>
      </c>
      <c r="V28">
        <v>9.096733783108446</v>
      </c>
      <c r="W28">
        <v>20.376644420629603</v>
      </c>
      <c r="X28">
        <v>64.785984206552925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16.015024200000003</v>
      </c>
      <c r="AE28">
        <v>21.696274599999999</v>
      </c>
      <c r="AF28">
        <v>20.503527000000002</v>
      </c>
      <c r="AG28">
        <v>28.282569480000003</v>
      </c>
      <c r="AH28">
        <v>61.637372939999992</v>
      </c>
      <c r="AI28">
        <v>7.268524900000001</v>
      </c>
      <c r="AJ28">
        <v>0</v>
      </c>
      <c r="AK28">
        <v>22.741956719999997</v>
      </c>
      <c r="AL28">
        <v>8.6689999999999987</v>
      </c>
      <c r="AM28">
        <v>4.5663446400000005</v>
      </c>
      <c r="AN28">
        <v>0</v>
      </c>
      <c r="AO28">
        <v>2.9698704</v>
      </c>
      <c r="AP28">
        <v>3.9383064000000001</v>
      </c>
      <c r="AQ28">
        <v>43.142996000000004</v>
      </c>
      <c r="AR28">
        <v>2.4243840000000003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31.084878988703185</v>
      </c>
      <c r="BB28">
        <f t="shared" si="0"/>
        <v>857.05449851844935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256.16106575867201</v>
      </c>
      <c r="L29">
        <v>0</v>
      </c>
      <c r="M29">
        <v>63.769465363925775</v>
      </c>
      <c r="N29">
        <v>51.878030861354816</v>
      </c>
      <c r="O29">
        <v>36.63990221727019</v>
      </c>
      <c r="P29">
        <v>27.530689780587576</v>
      </c>
      <c r="Q29">
        <v>0</v>
      </c>
      <c r="R29">
        <v>9.3056997093843172</v>
      </c>
      <c r="S29">
        <v>11.575129533678755</v>
      </c>
      <c r="T29">
        <v>0</v>
      </c>
      <c r="U29">
        <v>51.761658031088082</v>
      </c>
      <c r="V29">
        <v>9.096733783108446</v>
      </c>
      <c r="W29">
        <v>20.376644420629603</v>
      </c>
      <c r="X29">
        <v>64.785984206552925</v>
      </c>
      <c r="Y29">
        <v>0</v>
      </c>
      <c r="Z29">
        <v>8.6352868800000007</v>
      </c>
      <c r="AA29">
        <v>6.1066367999999995</v>
      </c>
      <c r="AB29">
        <v>17.351285639999997</v>
      </c>
      <c r="AC29">
        <v>12.764651820899999</v>
      </c>
      <c r="AD29">
        <v>16.015024200000003</v>
      </c>
      <c r="AE29">
        <v>21.696274599999999</v>
      </c>
      <c r="AF29">
        <v>20.503527000000002</v>
      </c>
      <c r="AG29">
        <v>28.282569480000003</v>
      </c>
      <c r="AH29">
        <v>61.637372939999992</v>
      </c>
      <c r="AI29">
        <v>7.268524900000001</v>
      </c>
      <c r="AJ29">
        <v>0</v>
      </c>
      <c r="AK29">
        <v>22.741956719999997</v>
      </c>
      <c r="AL29">
        <v>8.6689999999999987</v>
      </c>
      <c r="AM29">
        <v>4.5663446400000005</v>
      </c>
      <c r="AN29">
        <v>0</v>
      </c>
      <c r="AO29">
        <v>2.9698704</v>
      </c>
      <c r="AP29">
        <v>3.9383064000000001</v>
      </c>
      <c r="AQ29">
        <v>43.142996000000004</v>
      </c>
      <c r="AR29">
        <v>2.4243840000000003</v>
      </c>
      <c r="AS29">
        <v>2.9540592000000001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31.309218411003179</v>
      </c>
      <c r="BB29">
        <f t="shared" si="0"/>
        <v>863.23985687614936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256.16106575867201</v>
      </c>
      <c r="L30">
        <v>0</v>
      </c>
      <c r="M30">
        <v>63.769465363925775</v>
      </c>
      <c r="N30">
        <v>51.878030861354816</v>
      </c>
      <c r="O30">
        <v>36.63990221727019</v>
      </c>
      <c r="P30">
        <v>27.530689780587576</v>
      </c>
      <c r="Q30">
        <v>0</v>
      </c>
      <c r="R30">
        <v>9.3056997093843172</v>
      </c>
      <c r="S30">
        <v>11.575129533678755</v>
      </c>
      <c r="T30">
        <v>0</v>
      </c>
      <c r="U30">
        <v>51.761658031088082</v>
      </c>
      <c r="V30">
        <v>9.096733783108446</v>
      </c>
      <c r="W30">
        <v>20.376644420629603</v>
      </c>
      <c r="X30">
        <v>64.785984206552925</v>
      </c>
      <c r="Y30">
        <v>0</v>
      </c>
      <c r="Z30">
        <v>8.6352868800000007</v>
      </c>
      <c r="AA30">
        <v>6.1066367999999995</v>
      </c>
      <c r="AB30">
        <v>17.351285639999997</v>
      </c>
      <c r="AC30">
        <v>12.764651820899999</v>
      </c>
      <c r="AD30">
        <v>16.015024200000003</v>
      </c>
      <c r="AE30">
        <v>21.696274599999999</v>
      </c>
      <c r="AF30">
        <v>20.503527000000002</v>
      </c>
      <c r="AG30">
        <v>28.282569480000003</v>
      </c>
      <c r="AH30">
        <v>61.637372939999992</v>
      </c>
      <c r="AI30">
        <v>7.268524900000001</v>
      </c>
      <c r="AJ30">
        <v>0</v>
      </c>
      <c r="AK30">
        <v>22.741956719999997</v>
      </c>
      <c r="AL30">
        <v>8.6689999999999987</v>
      </c>
      <c r="AM30">
        <v>4.5663446400000005</v>
      </c>
      <c r="AN30">
        <v>0</v>
      </c>
      <c r="AO30">
        <v>2.9698704</v>
      </c>
      <c r="AP30">
        <v>3.9383064000000001</v>
      </c>
      <c r="AQ30">
        <v>43.142996000000004</v>
      </c>
      <c r="AR30">
        <v>2.4243840000000003</v>
      </c>
      <c r="AS30">
        <v>2.9540592000000001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31.309218411003179</v>
      </c>
      <c r="BB30">
        <f t="shared" si="0"/>
        <v>863.23985687614936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256.16106575867201</v>
      </c>
      <c r="L31">
        <v>0</v>
      </c>
      <c r="M31">
        <v>63.769465363925775</v>
      </c>
      <c r="N31">
        <v>51.878030861354816</v>
      </c>
      <c r="O31">
        <v>36.63990221727019</v>
      </c>
      <c r="P31">
        <v>27.530689780587576</v>
      </c>
      <c r="Q31">
        <v>0</v>
      </c>
      <c r="R31">
        <v>9.3056997093843172</v>
      </c>
      <c r="S31">
        <v>11.575129533678755</v>
      </c>
      <c r="T31">
        <v>0</v>
      </c>
      <c r="U31">
        <v>51.761658031088082</v>
      </c>
      <c r="V31">
        <v>6.3287867219827598</v>
      </c>
      <c r="W31">
        <v>20.376644420629603</v>
      </c>
      <c r="X31">
        <v>64.785984206552925</v>
      </c>
      <c r="Y31">
        <v>0</v>
      </c>
      <c r="Z31">
        <v>8.6352868800000007</v>
      </c>
      <c r="AA31">
        <v>6.1066367999999995</v>
      </c>
      <c r="AB31">
        <v>17.351285639999997</v>
      </c>
      <c r="AC31">
        <v>12.764651820899999</v>
      </c>
      <c r="AD31">
        <v>16.015024200000003</v>
      </c>
      <c r="AE31">
        <v>21.696274599999999</v>
      </c>
      <c r="AF31">
        <v>20.503527000000002</v>
      </c>
      <c r="AG31">
        <v>28.282569480000003</v>
      </c>
      <c r="AH31">
        <v>61.637372939999992</v>
      </c>
      <c r="AI31">
        <v>1.3977932499999997</v>
      </c>
      <c r="AJ31">
        <v>0</v>
      </c>
      <c r="AK31">
        <v>22.741956719999997</v>
      </c>
      <c r="AL31">
        <v>8.6689999999999987</v>
      </c>
      <c r="AM31">
        <v>4.5663446400000005</v>
      </c>
      <c r="AN31">
        <v>0</v>
      </c>
      <c r="AO31">
        <v>2.9698704</v>
      </c>
      <c r="AP31">
        <v>3.9383064000000001</v>
      </c>
      <c r="AQ31">
        <v>43.142996000000004</v>
      </c>
      <c r="AR31">
        <v>23.274086399999998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32.011627158891187</v>
      </c>
      <c r="BB31">
        <f t="shared" si="0"/>
        <v>882.60626928913553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256.16106575867201</v>
      </c>
      <c r="L32">
        <v>0</v>
      </c>
      <c r="M32">
        <v>63.769465363925775</v>
      </c>
      <c r="N32">
        <v>51.878030861354816</v>
      </c>
      <c r="O32">
        <v>36.63990221727019</v>
      </c>
      <c r="P32">
        <v>27.530689780587576</v>
      </c>
      <c r="Q32">
        <v>0</v>
      </c>
      <c r="R32">
        <v>9.3056997093843172</v>
      </c>
      <c r="S32">
        <v>11.575129533678755</v>
      </c>
      <c r="T32">
        <v>0</v>
      </c>
      <c r="U32">
        <v>51.761658031088082</v>
      </c>
      <c r="V32">
        <v>6.3287867219827598</v>
      </c>
      <c r="W32">
        <v>20.376644420629603</v>
      </c>
      <c r="X32">
        <v>64.785984206552925</v>
      </c>
      <c r="Y32">
        <v>0</v>
      </c>
      <c r="Z32">
        <v>2.8784289600000004</v>
      </c>
      <c r="AA32">
        <v>0</v>
      </c>
      <c r="AB32">
        <v>17.351285639999997</v>
      </c>
      <c r="AC32">
        <v>12.764651820899999</v>
      </c>
      <c r="AD32">
        <v>16.015024200000003</v>
      </c>
      <c r="AE32">
        <v>21.696274599999999</v>
      </c>
      <c r="AF32">
        <v>12.302116200000002</v>
      </c>
      <c r="AG32">
        <v>28.282569480000003</v>
      </c>
      <c r="AH32">
        <v>51.364477449999995</v>
      </c>
      <c r="AI32">
        <v>1.3977932499999997</v>
      </c>
      <c r="AJ32">
        <v>0</v>
      </c>
      <c r="AK32">
        <v>22.741956719999997</v>
      </c>
      <c r="AL32">
        <v>8.6689999999999987</v>
      </c>
      <c r="AM32">
        <v>2.3182980479999999</v>
      </c>
      <c r="AN32">
        <v>0</v>
      </c>
      <c r="AO32">
        <v>2.9698704</v>
      </c>
      <c r="AP32">
        <v>3.9383064000000001</v>
      </c>
      <c r="AQ32">
        <v>43.142996000000004</v>
      </c>
      <c r="AR32">
        <v>23.274086399999998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30.871122536191177</v>
      </c>
      <c r="BB32">
        <f t="shared" si="0"/>
        <v>851.16092630983553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256.16106575867201</v>
      </c>
      <c r="L33">
        <v>0</v>
      </c>
      <c r="M33">
        <v>63.769465363925775</v>
      </c>
      <c r="N33">
        <v>51.878030861354816</v>
      </c>
      <c r="O33">
        <v>36.63990221727019</v>
      </c>
      <c r="P33">
        <v>27.530689780587576</v>
      </c>
      <c r="Q33">
        <v>0</v>
      </c>
      <c r="R33">
        <v>9.3056997093843172</v>
      </c>
      <c r="S33">
        <v>11.575129533678755</v>
      </c>
      <c r="T33">
        <v>0</v>
      </c>
      <c r="U33">
        <v>51.761658031088082</v>
      </c>
      <c r="V33">
        <v>5.0950182269784188</v>
      </c>
      <c r="W33">
        <v>20.376644420629603</v>
      </c>
      <c r="X33">
        <v>64.785984206552925</v>
      </c>
      <c r="Y33">
        <v>0</v>
      </c>
      <c r="Z33">
        <v>0</v>
      </c>
      <c r="AA33">
        <v>0</v>
      </c>
      <c r="AB33">
        <v>11.532399700000001</v>
      </c>
      <c r="AC33">
        <v>8.501191888000001</v>
      </c>
      <c r="AD33">
        <v>12.011268150000001</v>
      </c>
      <c r="AE33">
        <v>18.878576599999999</v>
      </c>
      <c r="AF33">
        <v>4.4424308499999992</v>
      </c>
      <c r="AG33">
        <v>28.282569480000003</v>
      </c>
      <c r="AH33">
        <v>41.091581959999992</v>
      </c>
      <c r="AI33">
        <v>1.3977932499999997</v>
      </c>
      <c r="AJ33">
        <v>0</v>
      </c>
      <c r="AK33">
        <v>22.741956719999997</v>
      </c>
      <c r="AL33">
        <v>8.6689999999999987</v>
      </c>
      <c r="AM33">
        <v>0</v>
      </c>
      <c r="AN33">
        <v>0</v>
      </c>
      <c r="AO33">
        <v>2.9698704</v>
      </c>
      <c r="AP33">
        <v>3.9383064000000001</v>
      </c>
      <c r="AQ33">
        <v>43.142996000000004</v>
      </c>
      <c r="AR33">
        <v>1.4546303999999999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28.656100533673325</v>
      </c>
      <c r="BB33">
        <f t="shared" si="0"/>
        <v>790.08961604644912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256.16106575867201</v>
      </c>
      <c r="L34">
        <v>0</v>
      </c>
      <c r="M34">
        <v>63.769465363925775</v>
      </c>
      <c r="N34">
        <v>51.878030861354816</v>
      </c>
      <c r="O34">
        <v>36.63990221727019</v>
      </c>
      <c r="P34">
        <v>27.530689780587576</v>
      </c>
      <c r="Q34">
        <v>0</v>
      </c>
      <c r="R34">
        <v>9.3056997093843172</v>
      </c>
      <c r="S34">
        <v>11.575129533678755</v>
      </c>
      <c r="T34">
        <v>0</v>
      </c>
      <c r="U34">
        <v>51.761658031088082</v>
      </c>
      <c r="V34">
        <v>5.0950182269784188</v>
      </c>
      <c r="W34">
        <v>20.376644420629603</v>
      </c>
      <c r="X34">
        <v>64.785984206552925</v>
      </c>
      <c r="Y34">
        <v>0</v>
      </c>
      <c r="Z34">
        <v>0</v>
      </c>
      <c r="AA34">
        <v>0</v>
      </c>
      <c r="AB34">
        <v>11.532399700000001</v>
      </c>
      <c r="AC34">
        <v>8.501191888000001</v>
      </c>
      <c r="AD34">
        <v>8.0075121000000014</v>
      </c>
      <c r="AE34">
        <v>13.524950400000002</v>
      </c>
      <c r="AF34">
        <v>4.4424308499999992</v>
      </c>
      <c r="AG34">
        <v>28.282569480000003</v>
      </c>
      <c r="AH34">
        <v>30.818686470000003</v>
      </c>
      <c r="AI34">
        <v>1.3977932499999997</v>
      </c>
      <c r="AJ34">
        <v>0</v>
      </c>
      <c r="AK34">
        <v>22.741956719999997</v>
      </c>
      <c r="AL34">
        <v>8.6689999999999987</v>
      </c>
      <c r="AM34">
        <v>0</v>
      </c>
      <c r="AN34">
        <v>0</v>
      </c>
      <c r="AO34">
        <v>2.9698704</v>
      </c>
      <c r="AP34">
        <v>3.9383064000000001</v>
      </c>
      <c r="AQ34">
        <v>32.357247000000001</v>
      </c>
      <c r="AR34">
        <v>1.4546303999999999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27.59153938257332</v>
      </c>
      <c r="BB34">
        <f t="shared" si="0"/>
        <v>760.73815045754918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256.16106575867201</v>
      </c>
      <c r="L35">
        <v>0</v>
      </c>
      <c r="M35">
        <v>63.769465363925775</v>
      </c>
      <c r="N35">
        <v>51.878030861354816</v>
      </c>
      <c r="O35">
        <v>36.63990221727019</v>
      </c>
      <c r="P35">
        <v>27.530689780587576</v>
      </c>
      <c r="Q35">
        <v>0</v>
      </c>
      <c r="R35">
        <v>9.3056997093843172</v>
      </c>
      <c r="S35">
        <v>11.575129533678755</v>
      </c>
      <c r="T35">
        <v>0</v>
      </c>
      <c r="U35">
        <v>51.761658031088082</v>
      </c>
      <c r="V35">
        <v>5.0950182269784188</v>
      </c>
      <c r="W35">
        <v>20.376644420629603</v>
      </c>
      <c r="X35">
        <v>64.785984206552925</v>
      </c>
      <c r="Y35">
        <v>0</v>
      </c>
      <c r="Z35">
        <v>0</v>
      </c>
      <c r="AA35">
        <v>0</v>
      </c>
      <c r="AB35">
        <v>11.532399700000001</v>
      </c>
      <c r="AC35">
        <v>8.501191888000001</v>
      </c>
      <c r="AD35">
        <v>4.0037560499999998</v>
      </c>
      <c r="AE35">
        <v>13.524950400000002</v>
      </c>
      <c r="AF35">
        <v>4.4424308499999992</v>
      </c>
      <c r="AG35">
        <v>28.282569480000003</v>
      </c>
      <c r="AH35">
        <v>20.545790979999996</v>
      </c>
      <c r="AI35">
        <v>1.3977932499999997</v>
      </c>
      <c r="AJ35">
        <v>0</v>
      </c>
      <c r="AK35">
        <v>22.686216629999997</v>
      </c>
      <c r="AL35">
        <v>8.6689999999999987</v>
      </c>
      <c r="AM35">
        <v>0</v>
      </c>
      <c r="AN35">
        <v>0</v>
      </c>
      <c r="AO35">
        <v>2.9698704</v>
      </c>
      <c r="AP35">
        <v>3.9383064000000001</v>
      </c>
      <c r="AQ35">
        <v>21.396830000000001</v>
      </c>
      <c r="AR35">
        <v>1.4546303999999999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26.706291295373322</v>
      </c>
      <c r="BB35">
        <f t="shared" si="0"/>
        <v>736.33058991474911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256.15750189370374</v>
      </c>
      <c r="L36">
        <v>0</v>
      </c>
      <c r="M36">
        <v>63.769465363925775</v>
      </c>
      <c r="N36">
        <v>51.878030861354816</v>
      </c>
      <c r="O36">
        <v>36.63990221727019</v>
      </c>
      <c r="P36">
        <v>27.530689780587576</v>
      </c>
      <c r="Q36">
        <v>0</v>
      </c>
      <c r="R36">
        <v>9.3056992255155198</v>
      </c>
      <c r="S36">
        <v>11.574779015296366</v>
      </c>
      <c r="T36">
        <v>0</v>
      </c>
      <c r="U36">
        <v>51.761658031088082</v>
      </c>
      <c r="V36">
        <v>5.3264246629341843</v>
      </c>
      <c r="W36">
        <v>20.376644420629603</v>
      </c>
      <c r="X36">
        <v>64.785984206552925</v>
      </c>
      <c r="Y36">
        <v>0</v>
      </c>
      <c r="Z36">
        <v>0</v>
      </c>
      <c r="AA36">
        <v>0</v>
      </c>
      <c r="AB36">
        <v>11.532399700000001</v>
      </c>
      <c r="AC36">
        <v>8.501191888000001</v>
      </c>
      <c r="AD36">
        <v>4.0037560499999998</v>
      </c>
      <c r="AE36">
        <v>6.1989356000000004</v>
      </c>
      <c r="AF36">
        <v>4.4424308499999992</v>
      </c>
      <c r="AG36">
        <v>28.282569480000003</v>
      </c>
      <c r="AH36">
        <v>10.272895489999998</v>
      </c>
      <c r="AI36">
        <v>0</v>
      </c>
      <c r="AJ36">
        <v>0</v>
      </c>
      <c r="AK36">
        <v>22.686216629999997</v>
      </c>
      <c r="AL36">
        <v>8.6689999999999987</v>
      </c>
      <c r="AM36">
        <v>0</v>
      </c>
      <c r="AN36">
        <v>0</v>
      </c>
      <c r="AO36">
        <v>2.9698704</v>
      </c>
      <c r="AP36">
        <v>3.9383064000000001</v>
      </c>
      <c r="AQ36">
        <v>10.480079999999999</v>
      </c>
      <c r="AR36">
        <v>1.4546303999999999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25.667282561316743</v>
      </c>
      <c r="BB36">
        <f t="shared" si="0"/>
        <v>707.68363667754215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256.15750189370374</v>
      </c>
      <c r="L37">
        <v>0</v>
      </c>
      <c r="M37">
        <v>63.769465363925775</v>
      </c>
      <c r="N37">
        <v>51.878030861354816</v>
      </c>
      <c r="O37">
        <v>36.63990221727019</v>
      </c>
      <c r="P37">
        <v>27.530689780587576</v>
      </c>
      <c r="Q37">
        <v>0</v>
      </c>
      <c r="R37">
        <v>9.3056992255155198</v>
      </c>
      <c r="S37">
        <v>11.574779015296366</v>
      </c>
      <c r="T37">
        <v>0</v>
      </c>
      <c r="U37">
        <v>51.761658031088082</v>
      </c>
      <c r="V37">
        <v>5.3264246629341843</v>
      </c>
      <c r="W37">
        <v>20.376644420629603</v>
      </c>
      <c r="X37">
        <v>64.785984206552925</v>
      </c>
      <c r="Y37">
        <v>0</v>
      </c>
      <c r="Z37">
        <v>0</v>
      </c>
      <c r="AA37">
        <v>0</v>
      </c>
      <c r="AB37">
        <v>11.532399700000001</v>
      </c>
      <c r="AC37">
        <v>4.1946670499999996</v>
      </c>
      <c r="AD37">
        <v>4.0037560499999998</v>
      </c>
      <c r="AE37">
        <v>6.1989356000000004</v>
      </c>
      <c r="AF37">
        <v>4.4424308499999992</v>
      </c>
      <c r="AG37">
        <v>28.282569480000003</v>
      </c>
      <c r="AH37">
        <v>0</v>
      </c>
      <c r="AI37">
        <v>0</v>
      </c>
      <c r="AJ37">
        <v>0</v>
      </c>
      <c r="AK37">
        <v>22.686216629999997</v>
      </c>
      <c r="AL37">
        <v>8.6689999999999987</v>
      </c>
      <c r="AM37">
        <v>0</v>
      </c>
      <c r="AN37">
        <v>0</v>
      </c>
      <c r="AO37">
        <v>2.9698704</v>
      </c>
      <c r="AP37">
        <v>3.9383064000000001</v>
      </c>
      <c r="AQ37">
        <v>0</v>
      </c>
      <c r="AR37">
        <v>1.4546303999999999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24.573076183216742</v>
      </c>
      <c r="BB37">
        <f t="shared" si="0"/>
        <v>677.51481840764222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256.15750189370374</v>
      </c>
      <c r="L38">
        <v>0</v>
      </c>
      <c r="M38">
        <v>63.769465363925775</v>
      </c>
      <c r="N38">
        <v>51.878030861354816</v>
      </c>
      <c r="O38">
        <v>36.63990221727019</v>
      </c>
      <c r="P38">
        <v>27.530689780587576</v>
      </c>
      <c r="Q38">
        <v>0</v>
      </c>
      <c r="R38">
        <v>9.3056992255155198</v>
      </c>
      <c r="S38">
        <v>11.574779015296366</v>
      </c>
      <c r="T38">
        <v>0</v>
      </c>
      <c r="U38">
        <v>51.761658031088082</v>
      </c>
      <c r="V38">
        <v>5.3264248537688514</v>
      </c>
      <c r="W38">
        <v>20.376644420629603</v>
      </c>
      <c r="X38">
        <v>64.785984206552925</v>
      </c>
      <c r="Y38">
        <v>0</v>
      </c>
      <c r="Z38">
        <v>0</v>
      </c>
      <c r="AA38">
        <v>0</v>
      </c>
      <c r="AB38">
        <v>5.7369298000000004</v>
      </c>
      <c r="AC38">
        <v>4.1946670499999996</v>
      </c>
      <c r="AD38">
        <v>4.0037560499999998</v>
      </c>
      <c r="AE38">
        <v>0</v>
      </c>
      <c r="AF38">
        <v>4.4424308499999992</v>
      </c>
      <c r="AG38">
        <v>28.282569480000003</v>
      </c>
      <c r="AH38">
        <v>0</v>
      </c>
      <c r="AI38">
        <v>0</v>
      </c>
      <c r="AJ38">
        <v>0</v>
      </c>
      <c r="AK38">
        <v>22.686216629999997</v>
      </c>
      <c r="AL38">
        <v>8.6689999999999987</v>
      </c>
      <c r="AM38">
        <v>0</v>
      </c>
      <c r="AN38">
        <v>0</v>
      </c>
      <c r="AO38">
        <v>2.9698704</v>
      </c>
      <c r="AP38">
        <v>4.219614</v>
      </c>
      <c r="AQ38">
        <v>0</v>
      </c>
      <c r="AR38">
        <v>1.4546303999999999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24.163117727951409</v>
      </c>
      <c r="BB38">
        <f t="shared" si="0"/>
        <v>666.21167915374212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256.15952439615199</v>
      </c>
      <c r="L39">
        <v>0</v>
      </c>
      <c r="M39">
        <v>63.769465363925775</v>
      </c>
      <c r="N39">
        <v>51.878030861354816</v>
      </c>
      <c r="O39">
        <v>36.63990221727019</v>
      </c>
      <c r="P39">
        <v>27.530689780587576</v>
      </c>
      <c r="Q39">
        <v>0</v>
      </c>
      <c r="R39">
        <v>9.3056992255155198</v>
      </c>
      <c r="S39">
        <v>11.574779015296366</v>
      </c>
      <c r="T39">
        <v>0</v>
      </c>
      <c r="U39">
        <v>51.761658031088082</v>
      </c>
      <c r="V39">
        <v>6.7438324959349591</v>
      </c>
      <c r="W39">
        <v>20.376644420629603</v>
      </c>
      <c r="X39">
        <v>64.785984206552925</v>
      </c>
      <c r="Y39">
        <v>0</v>
      </c>
      <c r="Z39">
        <v>0</v>
      </c>
      <c r="AA39">
        <v>0</v>
      </c>
      <c r="AB39">
        <v>5.7369298000000004</v>
      </c>
      <c r="AC39">
        <v>0</v>
      </c>
      <c r="AD39">
        <v>4.0037560499999998</v>
      </c>
      <c r="AE39">
        <v>0</v>
      </c>
      <c r="AF39">
        <v>0</v>
      </c>
      <c r="AG39">
        <v>28.282569480000003</v>
      </c>
      <c r="AH39">
        <v>0</v>
      </c>
      <c r="AI39">
        <v>0</v>
      </c>
      <c r="AJ39">
        <v>0</v>
      </c>
      <c r="AK39">
        <v>22.686216629999997</v>
      </c>
      <c r="AL39">
        <v>8.6689999999999987</v>
      </c>
      <c r="AM39">
        <v>0</v>
      </c>
      <c r="AN39">
        <v>0</v>
      </c>
      <c r="AO39">
        <v>2.9698704</v>
      </c>
      <c r="AP39">
        <v>4.219614</v>
      </c>
      <c r="AQ39">
        <v>0</v>
      </c>
      <c r="AR39">
        <v>1.4546303999999999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24.127623392400857</v>
      </c>
      <c r="BB39">
        <f t="shared" si="0"/>
        <v>665.23303005390699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256.15952439615199</v>
      </c>
      <c r="L40">
        <v>0</v>
      </c>
      <c r="M40">
        <v>63.769465363925775</v>
      </c>
      <c r="N40">
        <v>51.878030861354816</v>
      </c>
      <c r="O40">
        <v>36.63990221727019</v>
      </c>
      <c r="P40">
        <v>27.530689780587576</v>
      </c>
      <c r="Q40">
        <v>0</v>
      </c>
      <c r="R40">
        <v>9.3056992240074745</v>
      </c>
      <c r="S40">
        <v>11.575129811235627</v>
      </c>
      <c r="T40">
        <v>0</v>
      </c>
      <c r="U40">
        <v>51.761658031088082</v>
      </c>
      <c r="V40">
        <v>6.7438324959349591</v>
      </c>
      <c r="W40">
        <v>20.376644420629603</v>
      </c>
      <c r="X40">
        <v>64.785984206552925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0</v>
      </c>
      <c r="AG40">
        <v>28.282569480000003</v>
      </c>
      <c r="AH40">
        <v>0</v>
      </c>
      <c r="AI40">
        <v>0</v>
      </c>
      <c r="AJ40">
        <v>0</v>
      </c>
      <c r="AK40">
        <v>22.686216629999997</v>
      </c>
      <c r="AL40">
        <v>8.6689999999999987</v>
      </c>
      <c r="AM40">
        <v>0</v>
      </c>
      <c r="AN40">
        <v>0</v>
      </c>
      <c r="AO40">
        <v>2.9698704</v>
      </c>
      <c r="AP40">
        <v>4.219614</v>
      </c>
      <c r="AQ40">
        <v>0</v>
      </c>
      <c r="AR40">
        <v>23.274086399999998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24.69052408662365</v>
      </c>
      <c r="BB40">
        <f t="shared" si="0"/>
        <v>680.75300635411531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256.15952439615199</v>
      </c>
      <c r="L41">
        <v>0</v>
      </c>
      <c r="M41">
        <v>63.769465363925775</v>
      </c>
      <c r="N41">
        <v>51.878030861354816</v>
      </c>
      <c r="O41">
        <v>36.63990221727019</v>
      </c>
      <c r="P41">
        <v>27.530689780587576</v>
      </c>
      <c r="Q41">
        <v>0</v>
      </c>
      <c r="R41">
        <v>9.3056992240074745</v>
      </c>
      <c r="S41">
        <v>11.575129811235627</v>
      </c>
      <c r="T41">
        <v>0</v>
      </c>
      <c r="U41">
        <v>51.761658031088082</v>
      </c>
      <c r="V41">
        <v>6.7438125013550128</v>
      </c>
      <c r="W41">
        <v>20.376644420629603</v>
      </c>
      <c r="X41">
        <v>64.785984206552925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28.282569480000003</v>
      </c>
      <c r="AH41">
        <v>0</v>
      </c>
      <c r="AI41">
        <v>0</v>
      </c>
      <c r="AJ41">
        <v>0</v>
      </c>
      <c r="AK41">
        <v>22.686216629999997</v>
      </c>
      <c r="AL41">
        <v>8.6689999999999987</v>
      </c>
      <c r="AM41">
        <v>0</v>
      </c>
      <c r="AN41">
        <v>0</v>
      </c>
      <c r="AO41">
        <v>3.4863695999999997</v>
      </c>
      <c r="AP41">
        <v>4.219614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24.708600970547774</v>
      </c>
      <c r="BB41">
        <f t="shared" si="0"/>
        <v>681.25140867561129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256.15952439615199</v>
      </c>
      <c r="L42">
        <v>0</v>
      </c>
      <c r="M42">
        <v>63.769465363925775</v>
      </c>
      <c r="N42">
        <v>51.878030861354816</v>
      </c>
      <c r="O42">
        <v>36.63990221727019</v>
      </c>
      <c r="P42">
        <v>27.530689780587576</v>
      </c>
      <c r="Q42">
        <v>0</v>
      </c>
      <c r="R42">
        <v>9.3056992240074745</v>
      </c>
      <c r="S42">
        <v>11.575129811235627</v>
      </c>
      <c r="T42">
        <v>0</v>
      </c>
      <c r="U42">
        <v>51.761658031088082</v>
      </c>
      <c r="V42">
        <v>6.7438125013550128</v>
      </c>
      <c r="W42">
        <v>20.376644420629603</v>
      </c>
      <c r="X42">
        <v>64.785984206552925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28.282569480000003</v>
      </c>
      <c r="AH42">
        <v>0</v>
      </c>
      <c r="AI42">
        <v>0</v>
      </c>
      <c r="AJ42">
        <v>0</v>
      </c>
      <c r="AK42">
        <v>22.686216629999997</v>
      </c>
      <c r="AL42">
        <v>8.6689999999999987</v>
      </c>
      <c r="AM42">
        <v>0</v>
      </c>
      <c r="AN42">
        <v>0</v>
      </c>
      <c r="AO42">
        <v>3.4863695999999997</v>
      </c>
      <c r="AP42">
        <v>4.219614</v>
      </c>
      <c r="AQ42">
        <v>0</v>
      </c>
      <c r="AR42">
        <v>1.4546303999999999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23.944920010547776</v>
      </c>
      <c r="BB42">
        <f t="shared" si="0"/>
        <v>660.19563363561133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256.15952439615199</v>
      </c>
      <c r="L43">
        <v>0</v>
      </c>
      <c r="M43">
        <v>63.769465363925775</v>
      </c>
      <c r="N43">
        <v>51.878030861354816</v>
      </c>
      <c r="O43">
        <v>36.63990221727019</v>
      </c>
      <c r="P43">
        <v>27.530689780587576</v>
      </c>
      <c r="Q43">
        <v>0</v>
      </c>
      <c r="R43">
        <v>9.3056992240074745</v>
      </c>
      <c r="S43">
        <v>11.575129811235627</v>
      </c>
      <c r="T43">
        <v>0</v>
      </c>
      <c r="U43">
        <v>51.761658031088082</v>
      </c>
      <c r="V43">
        <v>6.7438219105691051</v>
      </c>
      <c r="W43">
        <v>20.376644420629603</v>
      </c>
      <c r="X43">
        <v>64.785984206552925</v>
      </c>
      <c r="Y43">
        <v>0</v>
      </c>
      <c r="Z43">
        <v>2.8784289600000004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28.282569480000003</v>
      </c>
      <c r="AH43">
        <v>0</v>
      </c>
      <c r="AI43">
        <v>0</v>
      </c>
      <c r="AJ43">
        <v>0</v>
      </c>
      <c r="AK43">
        <v>22.686216629999997</v>
      </c>
      <c r="AL43">
        <v>8.6689999999999987</v>
      </c>
      <c r="AM43">
        <v>0</v>
      </c>
      <c r="AN43">
        <v>0</v>
      </c>
      <c r="AO43">
        <v>3.4863695999999997</v>
      </c>
      <c r="AP43">
        <v>4.219614</v>
      </c>
      <c r="AQ43">
        <v>0</v>
      </c>
      <c r="AR43">
        <v>1.4546303999999999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23.828541672947772</v>
      </c>
      <c r="BB43">
        <f t="shared" si="0"/>
        <v>656.98692602242545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256.15952439615199</v>
      </c>
      <c r="L44">
        <v>0</v>
      </c>
      <c r="M44">
        <v>63.769465363925775</v>
      </c>
      <c r="N44">
        <v>51.878030861354816</v>
      </c>
      <c r="O44">
        <v>36.63990221727019</v>
      </c>
      <c r="P44">
        <v>27.530689780587576</v>
      </c>
      <c r="Q44">
        <v>0</v>
      </c>
      <c r="R44">
        <v>9.3056992240074745</v>
      </c>
      <c r="S44">
        <v>11.575129811235627</v>
      </c>
      <c r="T44">
        <v>0</v>
      </c>
      <c r="U44">
        <v>51.761658031088082</v>
      </c>
      <c r="V44">
        <v>6.7438219105691051</v>
      </c>
      <c r="W44">
        <v>20.376644420629603</v>
      </c>
      <c r="X44">
        <v>64.785984206552925</v>
      </c>
      <c r="Y44">
        <v>0</v>
      </c>
      <c r="Z44">
        <v>6.7636800000000008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28.282569480000003</v>
      </c>
      <c r="AH44">
        <v>0</v>
      </c>
      <c r="AI44">
        <v>0</v>
      </c>
      <c r="AJ44">
        <v>0</v>
      </c>
      <c r="AK44">
        <v>22.686216629999997</v>
      </c>
      <c r="AL44">
        <v>8.6689999999999987</v>
      </c>
      <c r="AM44">
        <v>0</v>
      </c>
      <c r="AN44">
        <v>0</v>
      </c>
      <c r="AO44">
        <v>3.4863695999999997</v>
      </c>
      <c r="AP44">
        <v>4.219614</v>
      </c>
      <c r="AQ44">
        <v>0</v>
      </c>
      <c r="AR44">
        <v>1.4546303999999999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23.964525459347769</v>
      </c>
      <c r="BB44">
        <f t="shared" si="0"/>
        <v>660.73619327602546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256.15952439615199</v>
      </c>
      <c r="L45">
        <v>0</v>
      </c>
      <c r="M45">
        <v>63.769465363925775</v>
      </c>
      <c r="N45">
        <v>51.878030861354816</v>
      </c>
      <c r="O45">
        <v>36.63990221727019</v>
      </c>
      <c r="P45">
        <v>27.530689780587576</v>
      </c>
      <c r="Q45">
        <v>0</v>
      </c>
      <c r="R45">
        <v>9.3056992240074745</v>
      </c>
      <c r="S45">
        <v>11.575129811235627</v>
      </c>
      <c r="T45">
        <v>0</v>
      </c>
      <c r="U45">
        <v>51.761658031088082</v>
      </c>
      <c r="V45">
        <v>7.6269428405252375</v>
      </c>
      <c r="W45">
        <v>20.376644420629603</v>
      </c>
      <c r="X45">
        <v>64.785984206552925</v>
      </c>
      <c r="Y45">
        <v>0</v>
      </c>
      <c r="Z45">
        <v>7.2468000000000004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28.282569480000003</v>
      </c>
      <c r="AH45">
        <v>0</v>
      </c>
      <c r="AI45">
        <v>0</v>
      </c>
      <c r="AJ45">
        <v>0</v>
      </c>
      <c r="AK45">
        <v>22.686216629999997</v>
      </c>
      <c r="AL45">
        <v>8.6689999999999987</v>
      </c>
      <c r="AM45">
        <v>0</v>
      </c>
      <c r="AN45">
        <v>0</v>
      </c>
      <c r="AO45">
        <v>3.4863695999999997</v>
      </c>
      <c r="AP45">
        <v>4.219614</v>
      </c>
      <c r="AQ45">
        <v>0</v>
      </c>
      <c r="AR45">
        <v>1.4546303999999999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23.93376568551637</v>
      </c>
      <c r="BB45">
        <f t="shared" si="0"/>
        <v>659.88810898781287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256.15952439615199</v>
      </c>
      <c r="L46">
        <v>0</v>
      </c>
      <c r="M46">
        <v>63.769465363925775</v>
      </c>
      <c r="N46">
        <v>51.878030861354816</v>
      </c>
      <c r="O46">
        <v>36.63990221727019</v>
      </c>
      <c r="P46">
        <v>27.530689780587576</v>
      </c>
      <c r="Q46">
        <v>0</v>
      </c>
      <c r="R46">
        <v>9.3056992240074745</v>
      </c>
      <c r="S46">
        <v>11.575129811235627</v>
      </c>
      <c r="T46">
        <v>0</v>
      </c>
      <c r="U46">
        <v>51.761658031088082</v>
      </c>
      <c r="V46">
        <v>7.6269428405252375</v>
      </c>
      <c r="W46">
        <v>20.376644420629603</v>
      </c>
      <c r="X46">
        <v>64.785984206552925</v>
      </c>
      <c r="Y46">
        <v>0</v>
      </c>
      <c r="Z46">
        <v>7.7299200000000008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28.282569480000003</v>
      </c>
      <c r="AH46">
        <v>0</v>
      </c>
      <c r="AI46">
        <v>0</v>
      </c>
      <c r="AJ46">
        <v>0</v>
      </c>
      <c r="AK46">
        <v>22.686216629999997</v>
      </c>
      <c r="AL46">
        <v>8.6689999999999987</v>
      </c>
      <c r="AM46">
        <v>0</v>
      </c>
      <c r="AN46">
        <v>0</v>
      </c>
      <c r="AO46">
        <v>3.4863695999999997</v>
      </c>
      <c r="AP46">
        <v>4.219614</v>
      </c>
      <c r="AQ46">
        <v>0</v>
      </c>
      <c r="AR46">
        <v>1.4546303999999999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23.950674885516371</v>
      </c>
      <c r="BB46">
        <f t="shared" si="0"/>
        <v>660.35431978781287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256.16202943174522</v>
      </c>
      <c r="L47">
        <v>0</v>
      </c>
      <c r="M47">
        <v>63.769465363925775</v>
      </c>
      <c r="N47">
        <v>51.878030861354816</v>
      </c>
      <c r="O47">
        <v>36.63990221727019</v>
      </c>
      <c r="P47">
        <v>27.530689780587576</v>
      </c>
      <c r="Q47">
        <v>0</v>
      </c>
      <c r="R47">
        <v>9.3056992240074745</v>
      </c>
      <c r="S47">
        <v>11.575129811235627</v>
      </c>
      <c r="T47">
        <v>0</v>
      </c>
      <c r="U47">
        <v>51.761658031088082</v>
      </c>
      <c r="V47">
        <v>7.6476681070639678</v>
      </c>
      <c r="W47">
        <v>20.376644420629603</v>
      </c>
      <c r="X47">
        <v>64.785984206552925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28.282569480000003</v>
      </c>
      <c r="AH47">
        <v>0</v>
      </c>
      <c r="AI47">
        <v>0</v>
      </c>
      <c r="AJ47">
        <v>0</v>
      </c>
      <c r="AK47">
        <v>22.686216629999997</v>
      </c>
      <c r="AL47">
        <v>17.337999999999997</v>
      </c>
      <c r="AM47">
        <v>0</v>
      </c>
      <c r="AN47">
        <v>0</v>
      </c>
      <c r="AO47">
        <v>3.4863695999999997</v>
      </c>
      <c r="AP47">
        <v>5.6261520000000003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24.134329691500888</v>
      </c>
      <c r="BB47">
        <f t="shared" si="0"/>
        <v>665.4179422439604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256.16202943174522</v>
      </c>
      <c r="L48">
        <v>0</v>
      </c>
      <c r="M48">
        <v>63.769465363925775</v>
      </c>
      <c r="N48">
        <v>51.878030861354816</v>
      </c>
      <c r="O48">
        <v>36.63990221727019</v>
      </c>
      <c r="P48">
        <v>27.530689780587576</v>
      </c>
      <c r="Q48">
        <v>0</v>
      </c>
      <c r="R48">
        <v>9.3056992240074745</v>
      </c>
      <c r="S48">
        <v>11.575129811235627</v>
      </c>
      <c r="T48">
        <v>0</v>
      </c>
      <c r="U48">
        <v>51.761658031088082</v>
      </c>
      <c r="V48">
        <v>7.6476681070639678</v>
      </c>
      <c r="W48">
        <v>20.376644420629603</v>
      </c>
      <c r="X48">
        <v>64.785984206552925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28.282569480000003</v>
      </c>
      <c r="AH48">
        <v>0</v>
      </c>
      <c r="AI48">
        <v>0</v>
      </c>
      <c r="AJ48">
        <v>0</v>
      </c>
      <c r="AK48">
        <v>22.686216629999997</v>
      </c>
      <c r="AL48">
        <v>50.280200000000001</v>
      </c>
      <c r="AM48">
        <v>0</v>
      </c>
      <c r="AN48">
        <v>0</v>
      </c>
      <c r="AO48">
        <v>3.4863695999999997</v>
      </c>
      <c r="AP48">
        <v>5.6261520000000003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25.287306691500902</v>
      </c>
      <c r="BB48">
        <f t="shared" si="0"/>
        <v>697.20716524396039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256.16479689626442</v>
      </c>
      <c r="L49">
        <v>0</v>
      </c>
      <c r="M49">
        <v>63.769465363925775</v>
      </c>
      <c r="N49">
        <v>51.878030861354816</v>
      </c>
      <c r="O49">
        <v>36.63990221727019</v>
      </c>
      <c r="P49">
        <v>27.530689780587576</v>
      </c>
      <c r="Q49">
        <v>0</v>
      </c>
      <c r="R49">
        <v>9.3056992240074745</v>
      </c>
      <c r="S49">
        <v>11.575129811235627</v>
      </c>
      <c r="T49">
        <v>0</v>
      </c>
      <c r="U49">
        <v>51.761658031088082</v>
      </c>
      <c r="V49">
        <v>8.2797924411523471</v>
      </c>
      <c r="W49">
        <v>20.376644420629603</v>
      </c>
      <c r="X49">
        <v>64.785984206552925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28.282569480000003</v>
      </c>
      <c r="AH49">
        <v>0</v>
      </c>
      <c r="AI49">
        <v>0</v>
      </c>
      <c r="AJ49">
        <v>0</v>
      </c>
      <c r="AK49">
        <v>22.686216629999997</v>
      </c>
      <c r="AL49">
        <v>50.280200000000001</v>
      </c>
      <c r="AM49">
        <v>0</v>
      </c>
      <c r="AN49">
        <v>0</v>
      </c>
      <c r="AO49">
        <v>3.4863695999999997</v>
      </c>
      <c r="AP49">
        <v>5.6261520000000003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25.20878287324738</v>
      </c>
      <c r="BB49">
        <f t="shared" si="0"/>
        <v>695.04215190082152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256.16479689626442</v>
      </c>
      <c r="L50">
        <v>0</v>
      </c>
      <c r="M50">
        <v>63.769465363925775</v>
      </c>
      <c r="N50">
        <v>51.878030861354816</v>
      </c>
      <c r="O50">
        <v>36.63990221727019</v>
      </c>
      <c r="P50">
        <v>27.530689780587576</v>
      </c>
      <c r="Q50">
        <v>0</v>
      </c>
      <c r="R50">
        <v>9.3056992240074745</v>
      </c>
      <c r="S50">
        <v>11.575129811235627</v>
      </c>
      <c r="T50">
        <v>0</v>
      </c>
      <c r="U50">
        <v>51.761658031088082</v>
      </c>
      <c r="V50">
        <v>8.2797924411523471</v>
      </c>
      <c r="W50">
        <v>20.376644420629603</v>
      </c>
      <c r="X50">
        <v>64.785984206552925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28.282569480000003</v>
      </c>
      <c r="AH50">
        <v>0</v>
      </c>
      <c r="AI50">
        <v>0</v>
      </c>
      <c r="AJ50">
        <v>0</v>
      </c>
      <c r="AK50">
        <v>22.686216629999997</v>
      </c>
      <c r="AL50">
        <v>50.280200000000001</v>
      </c>
      <c r="AM50">
        <v>0</v>
      </c>
      <c r="AN50">
        <v>0</v>
      </c>
      <c r="AO50">
        <v>3.4863695999999997</v>
      </c>
      <c r="AP50">
        <v>5.6261520000000003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25.20878287324738</v>
      </c>
      <c r="BB50">
        <f t="shared" si="0"/>
        <v>695.04215190082152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256.16479689626442</v>
      </c>
      <c r="L51">
        <v>0</v>
      </c>
      <c r="M51">
        <v>63.769465363925775</v>
      </c>
      <c r="N51">
        <v>51.878030861354816</v>
      </c>
      <c r="O51">
        <v>36.63990221727019</v>
      </c>
      <c r="P51">
        <v>27.530689780587576</v>
      </c>
      <c r="Q51">
        <v>0</v>
      </c>
      <c r="R51">
        <v>9.3056992240074745</v>
      </c>
      <c r="S51">
        <v>11.575129811235627</v>
      </c>
      <c r="T51">
        <v>0</v>
      </c>
      <c r="U51">
        <v>51.761658031088082</v>
      </c>
      <c r="V51">
        <v>8.2797924411523471</v>
      </c>
      <c r="W51">
        <v>20.376644420629603</v>
      </c>
      <c r="X51">
        <v>64.785984206552925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28.282569480000003</v>
      </c>
      <c r="AH51">
        <v>0</v>
      </c>
      <c r="AI51">
        <v>0</v>
      </c>
      <c r="AJ51">
        <v>0</v>
      </c>
      <c r="AK51">
        <v>22.686216629999997</v>
      </c>
      <c r="AL51">
        <v>50.280200000000001</v>
      </c>
      <c r="AM51">
        <v>0</v>
      </c>
      <c r="AN51">
        <v>0</v>
      </c>
      <c r="AO51">
        <v>3.4863695999999997</v>
      </c>
      <c r="AP51">
        <v>5.6261520000000003</v>
      </c>
      <c r="AQ51">
        <v>0</v>
      </c>
      <c r="AR51">
        <v>1.4546303999999999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25.20878287324738</v>
      </c>
      <c r="BB51">
        <f t="shared" si="0"/>
        <v>695.04215190082152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256.16479689626442</v>
      </c>
      <c r="L52">
        <v>0</v>
      </c>
      <c r="M52">
        <v>63.769465363925775</v>
      </c>
      <c r="N52">
        <v>51.878030861354816</v>
      </c>
      <c r="O52">
        <v>36.63990221727019</v>
      </c>
      <c r="P52">
        <v>27.530689780587576</v>
      </c>
      <c r="Q52">
        <v>0</v>
      </c>
      <c r="R52">
        <v>9.3056992240074745</v>
      </c>
      <c r="S52">
        <v>11.575129811235627</v>
      </c>
      <c r="T52">
        <v>0</v>
      </c>
      <c r="U52">
        <v>51.761658031088082</v>
      </c>
      <c r="V52">
        <v>8.2797924411523471</v>
      </c>
      <c r="W52">
        <v>20.376644420629603</v>
      </c>
      <c r="X52">
        <v>64.785984206552925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28.282569480000003</v>
      </c>
      <c r="AH52">
        <v>0</v>
      </c>
      <c r="AI52">
        <v>0</v>
      </c>
      <c r="AJ52">
        <v>0</v>
      </c>
      <c r="AK52">
        <v>22.686216629999997</v>
      </c>
      <c r="AL52">
        <v>17.337999999999997</v>
      </c>
      <c r="AM52">
        <v>0</v>
      </c>
      <c r="AN52">
        <v>0</v>
      </c>
      <c r="AO52">
        <v>3.4863695999999997</v>
      </c>
      <c r="AP52">
        <v>5.6261520000000003</v>
      </c>
      <c r="AQ52">
        <v>0</v>
      </c>
      <c r="AR52">
        <v>1.4546303999999999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24.055805873247365</v>
      </c>
      <c r="BB52">
        <f t="shared" si="0"/>
        <v>663.25292890082153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256.16479689626442</v>
      </c>
      <c r="L53">
        <v>0</v>
      </c>
      <c r="M53">
        <v>63.769465363925775</v>
      </c>
      <c r="N53">
        <v>51.878030861354816</v>
      </c>
      <c r="O53">
        <v>36.63990221727019</v>
      </c>
      <c r="P53">
        <v>27.530689780587576</v>
      </c>
      <c r="Q53">
        <v>0</v>
      </c>
      <c r="R53">
        <v>9.3056992240074745</v>
      </c>
      <c r="S53">
        <v>11.575129811235627</v>
      </c>
      <c r="T53">
        <v>0</v>
      </c>
      <c r="U53">
        <v>51.761658031088082</v>
      </c>
      <c r="V53">
        <v>8.2797924411523471</v>
      </c>
      <c r="W53">
        <v>20.376644420629603</v>
      </c>
      <c r="X53">
        <v>64.785984206552925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28.282569480000003</v>
      </c>
      <c r="AH53">
        <v>0</v>
      </c>
      <c r="AI53">
        <v>0</v>
      </c>
      <c r="AJ53">
        <v>0</v>
      </c>
      <c r="AK53">
        <v>22.686216629999997</v>
      </c>
      <c r="AL53">
        <v>8.6689999999999987</v>
      </c>
      <c r="AM53">
        <v>0</v>
      </c>
      <c r="AN53">
        <v>0</v>
      </c>
      <c r="AO53">
        <v>3.4863695999999997</v>
      </c>
      <c r="AP53">
        <v>4.219614</v>
      </c>
      <c r="AQ53">
        <v>0</v>
      </c>
      <c r="AR53">
        <v>1.4546303999999999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23.703161823647363</v>
      </c>
      <c r="BB53">
        <f t="shared" si="0"/>
        <v>653.5300349504214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256.16479689626442</v>
      </c>
      <c r="L54">
        <v>0</v>
      </c>
      <c r="M54">
        <v>63.769465363925775</v>
      </c>
      <c r="N54">
        <v>51.878030861354816</v>
      </c>
      <c r="O54">
        <v>36.63990221727019</v>
      </c>
      <c r="P54">
        <v>27.530689780587576</v>
      </c>
      <c r="Q54">
        <v>0</v>
      </c>
      <c r="R54">
        <v>9.3056992240074745</v>
      </c>
      <c r="S54">
        <v>11.575129811235627</v>
      </c>
      <c r="T54">
        <v>0</v>
      </c>
      <c r="U54">
        <v>51.761658031088082</v>
      </c>
      <c r="V54">
        <v>8.2797924411523471</v>
      </c>
      <c r="W54">
        <v>20.376644420629603</v>
      </c>
      <c r="X54">
        <v>64.785984206552925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28.282569480000003</v>
      </c>
      <c r="AH54">
        <v>0</v>
      </c>
      <c r="AI54">
        <v>0</v>
      </c>
      <c r="AJ54">
        <v>0</v>
      </c>
      <c r="AK54">
        <v>22.686216629999997</v>
      </c>
      <c r="AL54">
        <v>8.6689999999999987</v>
      </c>
      <c r="AM54">
        <v>0</v>
      </c>
      <c r="AN54">
        <v>0</v>
      </c>
      <c r="AO54">
        <v>3.4863695999999997</v>
      </c>
      <c r="AP54">
        <v>4.219614</v>
      </c>
      <c r="AQ54">
        <v>0</v>
      </c>
      <c r="AR54">
        <v>1.4546303999999999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23.703161823647363</v>
      </c>
      <c r="BB54">
        <f t="shared" si="0"/>
        <v>653.5300349504214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256.16479689626442</v>
      </c>
      <c r="L55">
        <v>0</v>
      </c>
      <c r="M55">
        <v>63.769465363925775</v>
      </c>
      <c r="N55">
        <v>51.878030861354816</v>
      </c>
      <c r="O55">
        <v>36.63990221727019</v>
      </c>
      <c r="P55">
        <v>27.530689780587576</v>
      </c>
      <c r="Q55">
        <v>0</v>
      </c>
      <c r="R55">
        <v>3.1097142263772949E-3</v>
      </c>
      <c r="S55">
        <v>3.2614653710644679</v>
      </c>
      <c r="T55">
        <v>0</v>
      </c>
      <c r="U55">
        <v>51.761658031088082</v>
      </c>
      <c r="V55">
        <v>9.0984456171956154</v>
      </c>
      <c r="W55">
        <v>20.376644420629603</v>
      </c>
      <c r="X55">
        <v>64.785984206552925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28.282569480000003</v>
      </c>
      <c r="AH55">
        <v>0</v>
      </c>
      <c r="AI55">
        <v>0</v>
      </c>
      <c r="AJ55">
        <v>0</v>
      </c>
      <c r="AK55">
        <v>22.686216629999997</v>
      </c>
      <c r="AL55">
        <v>8.6689999999999987</v>
      </c>
      <c r="AM55">
        <v>0</v>
      </c>
      <c r="AN55">
        <v>0</v>
      </c>
      <c r="AO55">
        <v>3.4863695999999997</v>
      </c>
      <c r="AP55">
        <v>4.219614</v>
      </c>
      <c r="AQ55">
        <v>0</v>
      </c>
      <c r="AR55">
        <v>23.274086399999998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23.878927136093996</v>
      </c>
      <c r="BB55">
        <f t="shared" si="0"/>
        <v>658.37612486406567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256.16479689626442</v>
      </c>
      <c r="L56">
        <v>0</v>
      </c>
      <c r="M56">
        <v>63.769465363925775</v>
      </c>
      <c r="N56">
        <v>51.878030861354816</v>
      </c>
      <c r="O56">
        <v>36.63990221727019</v>
      </c>
      <c r="P56">
        <v>27.530689780587576</v>
      </c>
      <c r="Q56">
        <v>0</v>
      </c>
      <c r="R56">
        <v>3.1097142263772949E-3</v>
      </c>
      <c r="S56">
        <v>8.9511531206676765E-4</v>
      </c>
      <c r="T56">
        <v>0</v>
      </c>
      <c r="U56">
        <v>51.761658031088082</v>
      </c>
      <c r="V56">
        <v>9.0984456171956154</v>
      </c>
      <c r="W56">
        <v>20.376644420629603</v>
      </c>
      <c r="X56">
        <v>64.785984206552925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0</v>
      </c>
      <c r="AG56">
        <v>28.282569480000003</v>
      </c>
      <c r="AH56">
        <v>0</v>
      </c>
      <c r="AI56">
        <v>0</v>
      </c>
      <c r="AJ56">
        <v>0</v>
      </c>
      <c r="AK56">
        <v>22.686216629999997</v>
      </c>
      <c r="AL56">
        <v>8.6689999999999987</v>
      </c>
      <c r="AM56">
        <v>0</v>
      </c>
      <c r="AN56">
        <v>0</v>
      </c>
      <c r="AO56">
        <v>3.4863695999999997</v>
      </c>
      <c r="AP56">
        <v>4.219614</v>
      </c>
      <c r="AQ56">
        <v>0</v>
      </c>
      <c r="AR56">
        <v>23.274086399999998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23.764807093299897</v>
      </c>
      <c r="BB56">
        <f t="shared" si="0"/>
        <v>655.22967465110742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256.16479689626442</v>
      </c>
      <c r="L57">
        <v>0</v>
      </c>
      <c r="M57">
        <v>63.769465363925775</v>
      </c>
      <c r="N57">
        <v>51.878030861354816</v>
      </c>
      <c r="O57">
        <v>36.63990221727019</v>
      </c>
      <c r="P57">
        <v>27.530689780587576</v>
      </c>
      <c r="Q57">
        <v>0</v>
      </c>
      <c r="R57">
        <v>3.1097142263772949E-3</v>
      </c>
      <c r="S57">
        <v>0</v>
      </c>
      <c r="T57">
        <v>0</v>
      </c>
      <c r="U57">
        <v>51.761658031088082</v>
      </c>
      <c r="V57">
        <v>9.0984456171956154</v>
      </c>
      <c r="W57">
        <v>20.376644420629603</v>
      </c>
      <c r="X57">
        <v>64.785984206552925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4.0037560499999998</v>
      </c>
      <c r="AE57">
        <v>0</v>
      </c>
      <c r="AF57">
        <v>0</v>
      </c>
      <c r="AG57">
        <v>28.282569480000003</v>
      </c>
      <c r="AH57">
        <v>0</v>
      </c>
      <c r="AI57">
        <v>0</v>
      </c>
      <c r="AJ57">
        <v>0</v>
      </c>
      <c r="AK57">
        <v>22.686216629999997</v>
      </c>
      <c r="AL57">
        <v>8.6689999999999987</v>
      </c>
      <c r="AM57">
        <v>0</v>
      </c>
      <c r="AN57">
        <v>0</v>
      </c>
      <c r="AO57">
        <v>3.4863695999999997</v>
      </c>
      <c r="AP57">
        <v>4.219614</v>
      </c>
      <c r="AQ57">
        <v>0</v>
      </c>
      <c r="AR57">
        <v>1.4546303999999999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23.001094804279901</v>
      </c>
      <c r="BB57">
        <f t="shared" si="0"/>
        <v>634.17303582481543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256.16479689626442</v>
      </c>
      <c r="L58">
        <v>0</v>
      </c>
      <c r="M58">
        <v>63.769465363925775</v>
      </c>
      <c r="N58">
        <v>51.878030861354816</v>
      </c>
      <c r="O58">
        <v>36.63990221727019</v>
      </c>
      <c r="P58">
        <v>27.530689780587576</v>
      </c>
      <c r="Q58">
        <v>0</v>
      </c>
      <c r="R58">
        <v>3.1097142263772949E-3</v>
      </c>
      <c r="S58">
        <v>0</v>
      </c>
      <c r="T58">
        <v>0</v>
      </c>
      <c r="U58">
        <v>51.761658031088082</v>
      </c>
      <c r="V58">
        <v>9.0984456171956154</v>
      </c>
      <c r="W58">
        <v>20.376644420629603</v>
      </c>
      <c r="X58">
        <v>64.785984206552925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0</v>
      </c>
      <c r="AG58">
        <v>28.282569480000003</v>
      </c>
      <c r="AH58">
        <v>0</v>
      </c>
      <c r="AI58">
        <v>0</v>
      </c>
      <c r="AJ58">
        <v>0</v>
      </c>
      <c r="AK58">
        <v>22.686216629999997</v>
      </c>
      <c r="AL58">
        <v>8.6689999999999987</v>
      </c>
      <c r="AM58">
        <v>0</v>
      </c>
      <c r="AN58">
        <v>0</v>
      </c>
      <c r="AO58">
        <v>3.4863695999999997</v>
      </c>
      <c r="AP58">
        <v>4.219614</v>
      </c>
      <c r="AQ58">
        <v>0</v>
      </c>
      <c r="AR58">
        <v>1.4546303999999999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23.001094804279901</v>
      </c>
      <c r="BB58">
        <f t="shared" si="0"/>
        <v>634.17303582481543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256.16479689626442</v>
      </c>
      <c r="L59">
        <v>0</v>
      </c>
      <c r="M59">
        <v>63.769465363925775</v>
      </c>
      <c r="N59">
        <v>51.878030861354816</v>
      </c>
      <c r="O59">
        <v>36.63990221727019</v>
      </c>
      <c r="P59">
        <v>27.530689780587576</v>
      </c>
      <c r="Q59">
        <v>0</v>
      </c>
      <c r="R59">
        <v>3.1097142263772949E-3</v>
      </c>
      <c r="S59">
        <v>0</v>
      </c>
      <c r="T59">
        <v>0</v>
      </c>
      <c r="U59">
        <v>51.761658031088082</v>
      </c>
      <c r="V59">
        <v>9.0984396800401193</v>
      </c>
      <c r="W59">
        <v>20.376644420629603</v>
      </c>
      <c r="X59">
        <v>64.785860011399734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0</v>
      </c>
      <c r="AG59">
        <v>28.282569480000003</v>
      </c>
      <c r="AH59">
        <v>0</v>
      </c>
      <c r="AI59">
        <v>0</v>
      </c>
      <c r="AJ59">
        <v>0</v>
      </c>
      <c r="AK59">
        <v>22.686216629999997</v>
      </c>
      <c r="AL59">
        <v>8.6689999999999987</v>
      </c>
      <c r="AM59">
        <v>0</v>
      </c>
      <c r="AN59">
        <v>0</v>
      </c>
      <c r="AO59">
        <v>3.4863695999999997</v>
      </c>
      <c r="AP59">
        <v>4.219614</v>
      </c>
      <c r="AQ59">
        <v>0</v>
      </c>
      <c r="AR59">
        <v>1.4546303999999999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23.001090263010333</v>
      </c>
      <c r="BB59">
        <f t="shared" si="0"/>
        <v>634.17291023377629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256.16479689626442</v>
      </c>
      <c r="L60">
        <v>0</v>
      </c>
      <c r="M60">
        <v>63.769465363925775</v>
      </c>
      <c r="N60">
        <v>51.878030861354816</v>
      </c>
      <c r="O60">
        <v>36.63990221727019</v>
      </c>
      <c r="P60">
        <v>27.530689780587576</v>
      </c>
      <c r="Q60">
        <v>0</v>
      </c>
      <c r="R60">
        <v>3.1097142263772949E-3</v>
      </c>
      <c r="S60">
        <v>0</v>
      </c>
      <c r="T60">
        <v>0</v>
      </c>
      <c r="U60">
        <v>51.761658031088082</v>
      </c>
      <c r="V60">
        <v>9.0984396800401193</v>
      </c>
      <c r="W60">
        <v>20.376644420629603</v>
      </c>
      <c r="X60">
        <v>64.785860011399734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0</v>
      </c>
      <c r="AG60">
        <v>28.282569480000003</v>
      </c>
      <c r="AH60">
        <v>0</v>
      </c>
      <c r="AI60">
        <v>0</v>
      </c>
      <c r="AJ60">
        <v>0</v>
      </c>
      <c r="AK60">
        <v>22.686216629999997</v>
      </c>
      <c r="AL60">
        <v>8.6689999999999987</v>
      </c>
      <c r="AM60">
        <v>0</v>
      </c>
      <c r="AN60">
        <v>0</v>
      </c>
      <c r="AO60">
        <v>3.4863695999999997</v>
      </c>
      <c r="AP60">
        <v>4.219614</v>
      </c>
      <c r="AQ60">
        <v>0</v>
      </c>
      <c r="AR60">
        <v>1.4546303999999999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23.001090263010333</v>
      </c>
      <c r="BB60">
        <f t="shared" si="0"/>
        <v>634.17291023377629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256.16479689626442</v>
      </c>
      <c r="L61">
        <v>0</v>
      </c>
      <c r="M61">
        <v>63.769465363925775</v>
      </c>
      <c r="N61">
        <v>51.878030861354816</v>
      </c>
      <c r="O61">
        <v>36.63990221727019</v>
      </c>
      <c r="P61">
        <v>27.530689780587576</v>
      </c>
      <c r="Q61">
        <v>0</v>
      </c>
      <c r="R61">
        <v>9.3056992240074745</v>
      </c>
      <c r="S61">
        <v>11.575129811235627</v>
      </c>
      <c r="T61">
        <v>0</v>
      </c>
      <c r="U61">
        <v>51.761658031088082</v>
      </c>
      <c r="V61">
        <v>9.0984396800401193</v>
      </c>
      <c r="W61">
        <v>20.376644420629603</v>
      </c>
      <c r="X61">
        <v>64.785860011399734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6.7624752000000008</v>
      </c>
      <c r="AF61">
        <v>0</v>
      </c>
      <c r="AG61">
        <v>28.282569480000003</v>
      </c>
      <c r="AH61">
        <v>0</v>
      </c>
      <c r="AI61">
        <v>0</v>
      </c>
      <c r="AJ61">
        <v>0</v>
      </c>
      <c r="AK61">
        <v>22.686216629999997</v>
      </c>
      <c r="AL61">
        <v>8.6689999999999987</v>
      </c>
      <c r="AM61">
        <v>0</v>
      </c>
      <c r="AN61">
        <v>0</v>
      </c>
      <c r="AO61">
        <v>3.4863695999999997</v>
      </c>
      <c r="AP61">
        <v>4.219614</v>
      </c>
      <c r="AQ61">
        <v>0</v>
      </c>
      <c r="AR61">
        <v>1.4546303999999999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23.968497090421067</v>
      </c>
      <c r="BB61">
        <f t="shared" si="0"/>
        <v>660.84569792738239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256.16479689626442</v>
      </c>
      <c r="L62">
        <v>0</v>
      </c>
      <c r="M62">
        <v>63.769465363925775</v>
      </c>
      <c r="N62">
        <v>51.878030861354816</v>
      </c>
      <c r="O62">
        <v>36.63990221727019</v>
      </c>
      <c r="P62">
        <v>27.530689780587576</v>
      </c>
      <c r="Q62">
        <v>0</v>
      </c>
      <c r="R62">
        <v>9.3056992240074745</v>
      </c>
      <c r="S62">
        <v>11.575129811235627</v>
      </c>
      <c r="T62">
        <v>0</v>
      </c>
      <c r="U62">
        <v>51.761658031088082</v>
      </c>
      <c r="V62">
        <v>9.0984396800401193</v>
      </c>
      <c r="W62">
        <v>20.376644420629603</v>
      </c>
      <c r="X62">
        <v>64.785860011399734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6.7624752000000008</v>
      </c>
      <c r="AF62">
        <v>0</v>
      </c>
      <c r="AG62">
        <v>28.282569480000003</v>
      </c>
      <c r="AH62">
        <v>0</v>
      </c>
      <c r="AI62">
        <v>0</v>
      </c>
      <c r="AJ62">
        <v>0</v>
      </c>
      <c r="AK62">
        <v>22.686216629999997</v>
      </c>
      <c r="AL62">
        <v>8.6689999999999987</v>
      </c>
      <c r="AM62">
        <v>0</v>
      </c>
      <c r="AN62">
        <v>0</v>
      </c>
      <c r="AO62">
        <v>3.4863695999999997</v>
      </c>
      <c r="AP62">
        <v>4.219614</v>
      </c>
      <c r="AQ62">
        <v>0</v>
      </c>
      <c r="AR62">
        <v>1.4546303999999999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23.968497090421067</v>
      </c>
      <c r="BB62">
        <f t="shared" si="0"/>
        <v>660.84569792738239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256.16103779816513</v>
      </c>
      <c r="L63">
        <v>0</v>
      </c>
      <c r="M63">
        <v>63.769465363925775</v>
      </c>
      <c r="N63">
        <v>51.878030861354816</v>
      </c>
      <c r="O63">
        <v>36.63990221727019</v>
      </c>
      <c r="P63">
        <v>27.530689780587576</v>
      </c>
      <c r="Q63">
        <v>0</v>
      </c>
      <c r="R63">
        <v>9.3056992523600872</v>
      </c>
      <c r="S63">
        <v>11.564766839378239</v>
      </c>
      <c r="T63">
        <v>0</v>
      </c>
      <c r="U63">
        <v>51.761658031088082</v>
      </c>
      <c r="V63">
        <v>9.0984396800401193</v>
      </c>
      <c r="W63">
        <v>20.376644420629603</v>
      </c>
      <c r="X63">
        <v>64.785860011399734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12.510579119999997</v>
      </c>
      <c r="AF63">
        <v>6.1510581000000011</v>
      </c>
      <c r="AG63">
        <v>28.282569480000003</v>
      </c>
      <c r="AH63">
        <v>0</v>
      </c>
      <c r="AI63">
        <v>0</v>
      </c>
      <c r="AJ63">
        <v>0</v>
      </c>
      <c r="AK63">
        <v>22.741956719999997</v>
      </c>
      <c r="AL63">
        <v>8.6689999999999987</v>
      </c>
      <c r="AM63">
        <v>0</v>
      </c>
      <c r="AN63">
        <v>0</v>
      </c>
      <c r="AO63">
        <v>3.4863695999999997</v>
      </c>
      <c r="AP63">
        <v>4.219614</v>
      </c>
      <c r="AQ63">
        <v>0</v>
      </c>
      <c r="AR63">
        <v>1.4546303999999999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24.386423937782794</v>
      </c>
      <c r="BB63">
        <f t="shared" si="0"/>
        <v>672.3685511484166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256.16103779816513</v>
      </c>
      <c r="L64">
        <v>0</v>
      </c>
      <c r="M64">
        <v>63.769465363925775</v>
      </c>
      <c r="N64">
        <v>51.878030861354816</v>
      </c>
      <c r="O64">
        <v>36.63990221727019</v>
      </c>
      <c r="P64">
        <v>27.530689780587576</v>
      </c>
      <c r="Q64">
        <v>0</v>
      </c>
      <c r="R64">
        <v>9.3056992523600872</v>
      </c>
      <c r="S64">
        <v>11.575129765079843</v>
      </c>
      <c r="T64">
        <v>0</v>
      </c>
      <c r="U64">
        <v>51.761658031088082</v>
      </c>
      <c r="V64">
        <v>9.0984396800401193</v>
      </c>
      <c r="W64">
        <v>20.376644420629603</v>
      </c>
      <c r="X64">
        <v>64.785860011399734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13.524950400000002</v>
      </c>
      <c r="AF64">
        <v>6.1510581000000011</v>
      </c>
      <c r="AG64">
        <v>28.282569480000003</v>
      </c>
      <c r="AH64">
        <v>10.272895489999998</v>
      </c>
      <c r="AI64">
        <v>0</v>
      </c>
      <c r="AJ64">
        <v>0</v>
      </c>
      <c r="AK64">
        <v>22.741956719999997</v>
      </c>
      <c r="AL64">
        <v>8.6689999999999987</v>
      </c>
      <c r="AM64">
        <v>0</v>
      </c>
      <c r="AN64">
        <v>0</v>
      </c>
      <c r="AO64">
        <v>3.4863695999999997</v>
      </c>
      <c r="AP64">
        <v>4.219614</v>
      </c>
      <c r="AQ64">
        <v>0</v>
      </c>
      <c r="AR64">
        <v>1.4546303999999999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24.781841415484401</v>
      </c>
      <c r="BB64">
        <f t="shared" si="0"/>
        <v>683.2707633664163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256.16103779816513</v>
      </c>
      <c r="L65">
        <v>0</v>
      </c>
      <c r="M65">
        <v>63.769465363925775</v>
      </c>
      <c r="N65">
        <v>51.878030861354816</v>
      </c>
      <c r="O65">
        <v>36.63990221727019</v>
      </c>
      <c r="P65">
        <v>27.530689780587576</v>
      </c>
      <c r="Q65">
        <v>0</v>
      </c>
      <c r="R65">
        <v>9.3056992523600872</v>
      </c>
      <c r="S65">
        <v>11.575129765079843</v>
      </c>
      <c r="T65">
        <v>0</v>
      </c>
      <c r="U65">
        <v>50.892056300835968</v>
      </c>
      <c r="V65">
        <v>9.0984396800401193</v>
      </c>
      <c r="W65">
        <v>20.376644420629603</v>
      </c>
      <c r="X65">
        <v>64.785860011399734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0.5802544999999999</v>
      </c>
      <c r="AE65">
        <v>13.524950400000002</v>
      </c>
      <c r="AF65">
        <v>6.1510581000000011</v>
      </c>
      <c r="AG65">
        <v>28.282569480000003</v>
      </c>
      <c r="AH65">
        <v>20.545790979999996</v>
      </c>
      <c r="AI65">
        <v>0</v>
      </c>
      <c r="AJ65">
        <v>0</v>
      </c>
      <c r="AK65">
        <v>22.741956719999997</v>
      </c>
      <c r="AL65">
        <v>8.6689999999999987</v>
      </c>
      <c r="AM65">
        <v>0</v>
      </c>
      <c r="AN65">
        <v>0</v>
      </c>
      <c r="AO65">
        <v>3.4863695999999997</v>
      </c>
      <c r="AP65">
        <v>5.6261520000000003</v>
      </c>
      <c r="AQ65">
        <v>0</v>
      </c>
      <c r="AR65">
        <v>1.4546303999999999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25.040363192125582</v>
      </c>
      <c r="BB65">
        <f t="shared" si="0"/>
        <v>690.39857179952321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1.8627881173252589E-3</v>
      </c>
      <c r="H66">
        <v>0</v>
      </c>
      <c r="I66">
        <v>0</v>
      </c>
      <c r="J66">
        <v>0</v>
      </c>
      <c r="K66">
        <v>256.16103779816513</v>
      </c>
      <c r="L66">
        <v>0</v>
      </c>
      <c r="M66">
        <v>63.769465363925775</v>
      </c>
      <c r="N66">
        <v>51.878030861354816</v>
      </c>
      <c r="O66">
        <v>36.63990221727019</v>
      </c>
      <c r="P66">
        <v>27.530689780587576</v>
      </c>
      <c r="Q66">
        <v>0</v>
      </c>
      <c r="R66">
        <v>9.3056992523600872</v>
      </c>
      <c r="S66">
        <v>11.575129765079843</v>
      </c>
      <c r="T66">
        <v>0</v>
      </c>
      <c r="U66">
        <v>50.892056300835968</v>
      </c>
      <c r="V66">
        <v>9.0984396800401193</v>
      </c>
      <c r="W66">
        <v>20.376644420629603</v>
      </c>
      <c r="X66">
        <v>64.785860011399734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0.5802544999999999</v>
      </c>
      <c r="AE66">
        <v>13.524950400000002</v>
      </c>
      <c r="AF66">
        <v>6.1510581000000011</v>
      </c>
      <c r="AG66">
        <v>28.282569480000003</v>
      </c>
      <c r="AH66">
        <v>20.545790979999996</v>
      </c>
      <c r="AI66">
        <v>0</v>
      </c>
      <c r="AJ66">
        <v>0</v>
      </c>
      <c r="AK66">
        <v>22.741956719999997</v>
      </c>
      <c r="AL66">
        <v>8.6689999999999987</v>
      </c>
      <c r="AM66">
        <v>0</v>
      </c>
      <c r="AN66">
        <v>0</v>
      </c>
      <c r="AO66">
        <v>3.4863695999999997</v>
      </c>
      <c r="AP66">
        <v>5.6261520000000003</v>
      </c>
      <c r="AQ66">
        <v>0</v>
      </c>
      <c r="AR66">
        <v>1.4546303999999999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25.040428389709689</v>
      </c>
      <c r="BB66">
        <f t="shared" si="0"/>
        <v>690.40036939005654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256.16103779816513</v>
      </c>
      <c r="L67">
        <v>0</v>
      </c>
      <c r="M67">
        <v>63.769465363925775</v>
      </c>
      <c r="N67">
        <v>51.878030861354816</v>
      </c>
      <c r="O67">
        <v>54.716072403128756</v>
      </c>
      <c r="P67">
        <v>27.530689780587576</v>
      </c>
      <c r="Q67">
        <v>0</v>
      </c>
      <c r="R67">
        <v>9.3056992523600872</v>
      </c>
      <c r="S67">
        <v>11.575129765079843</v>
      </c>
      <c r="T67">
        <v>0</v>
      </c>
      <c r="U67">
        <v>50.892056300835968</v>
      </c>
      <c r="V67">
        <v>9.0984396800401193</v>
      </c>
      <c r="W67">
        <v>20.376644420629603</v>
      </c>
      <c r="X67">
        <v>64.785860011399734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0.5802544999999999</v>
      </c>
      <c r="AE67">
        <v>13.524950400000002</v>
      </c>
      <c r="AF67">
        <v>6.1510581000000011</v>
      </c>
      <c r="AG67">
        <v>28.282569480000003</v>
      </c>
      <c r="AH67">
        <v>20.545790979999996</v>
      </c>
      <c r="AI67">
        <v>0</v>
      </c>
      <c r="AJ67">
        <v>0</v>
      </c>
      <c r="AK67">
        <v>22.741956719999997</v>
      </c>
      <c r="AL67">
        <v>8.6689999999999987</v>
      </c>
      <c r="AM67">
        <v>0</v>
      </c>
      <c r="AN67">
        <v>0</v>
      </c>
      <c r="AO67">
        <v>3.4863695999999997</v>
      </c>
      <c r="AP67">
        <v>3.9383064000000001</v>
      </c>
      <c r="AQ67">
        <v>0</v>
      </c>
      <c r="AR67">
        <v>1.4546303999999999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25.613976656653989</v>
      </c>
      <c r="BB67">
        <f t="shared" si="0"/>
        <v>706.2132829208532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256.16103779816513</v>
      </c>
      <c r="L68">
        <v>0</v>
      </c>
      <c r="M68">
        <v>63.769465363925775</v>
      </c>
      <c r="N68">
        <v>51.878030861354816</v>
      </c>
      <c r="O68">
        <v>54.716072403128756</v>
      </c>
      <c r="P68">
        <v>27.530689780587576</v>
      </c>
      <c r="Q68">
        <v>0</v>
      </c>
      <c r="R68">
        <v>9.3056992523600872</v>
      </c>
      <c r="S68">
        <v>11.575129765079843</v>
      </c>
      <c r="T68">
        <v>0</v>
      </c>
      <c r="U68">
        <v>50.892056300835968</v>
      </c>
      <c r="V68">
        <v>9.0984396800401193</v>
      </c>
      <c r="W68">
        <v>20.376644420629603</v>
      </c>
      <c r="X68">
        <v>64.785860011399734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0.5802544999999999</v>
      </c>
      <c r="AE68">
        <v>13.524950400000002</v>
      </c>
      <c r="AF68">
        <v>6.1510581000000011</v>
      </c>
      <c r="AG68">
        <v>28.282569480000003</v>
      </c>
      <c r="AH68">
        <v>20.545790979999996</v>
      </c>
      <c r="AI68">
        <v>0</v>
      </c>
      <c r="AJ68">
        <v>0</v>
      </c>
      <c r="AK68">
        <v>22.741956719999997</v>
      </c>
      <c r="AL68">
        <v>8.6689999999999987</v>
      </c>
      <c r="AM68">
        <v>0</v>
      </c>
      <c r="AN68">
        <v>0</v>
      </c>
      <c r="AO68">
        <v>3.4863695999999997</v>
      </c>
      <c r="AP68">
        <v>3.9383064000000001</v>
      </c>
      <c r="AQ68">
        <v>0</v>
      </c>
      <c r="AR68">
        <v>1.4546303999999999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25.613976656653989</v>
      </c>
      <c r="BB68">
        <f t="shared" ref="BB68:BB99" si="1">SUM(B68:AZ68)-BA68</f>
        <v>706.2132829208532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256.16455431016038</v>
      </c>
      <c r="L69">
        <v>0</v>
      </c>
      <c r="M69">
        <v>63.769465363925775</v>
      </c>
      <c r="N69">
        <v>51.878030861354816</v>
      </c>
      <c r="O69">
        <v>54.716072403128756</v>
      </c>
      <c r="P69">
        <v>27.530689780587576</v>
      </c>
      <c r="Q69">
        <v>0</v>
      </c>
      <c r="R69">
        <v>9.3056997093843172</v>
      </c>
      <c r="S69">
        <v>11.575129533678755</v>
      </c>
      <c r="T69">
        <v>0</v>
      </c>
      <c r="U69">
        <v>50.892056300835968</v>
      </c>
      <c r="V69">
        <v>9.096733783108446</v>
      </c>
      <c r="W69">
        <v>20.376644420629603</v>
      </c>
      <c r="X69">
        <v>64.785860011399734</v>
      </c>
      <c r="Y69">
        <v>0</v>
      </c>
      <c r="Z69">
        <v>0</v>
      </c>
      <c r="AA69">
        <v>0</v>
      </c>
      <c r="AB69">
        <v>0</v>
      </c>
      <c r="AC69">
        <v>0.89486230400000011</v>
      </c>
      <c r="AD69">
        <v>0.5802544999999999</v>
      </c>
      <c r="AE69">
        <v>13.524950400000002</v>
      </c>
      <c r="AF69">
        <v>6.1510581000000011</v>
      </c>
      <c r="AG69">
        <v>28.282569480000003</v>
      </c>
      <c r="AH69">
        <v>20.545790979999996</v>
      </c>
      <c r="AI69">
        <v>0</v>
      </c>
      <c r="AJ69">
        <v>0</v>
      </c>
      <c r="AK69">
        <v>22.741956719999997</v>
      </c>
      <c r="AL69">
        <v>8.6689999999999987</v>
      </c>
      <c r="AM69">
        <v>0</v>
      </c>
      <c r="AN69">
        <v>0</v>
      </c>
      <c r="AO69">
        <v>3.4863695999999997</v>
      </c>
      <c r="AP69">
        <v>3.9383064000000001</v>
      </c>
      <c r="AQ69">
        <v>0</v>
      </c>
      <c r="AR69">
        <v>1.4546303999999999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25.645360357088293</v>
      </c>
      <c r="BB69">
        <f t="shared" si="1"/>
        <v>707.07857236510574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256.16455431016038</v>
      </c>
      <c r="L70">
        <v>0</v>
      </c>
      <c r="M70">
        <v>63.769465363925775</v>
      </c>
      <c r="N70">
        <v>51.878030861354816</v>
      </c>
      <c r="O70">
        <v>54.716072403128756</v>
      </c>
      <c r="P70">
        <v>27.530689780587576</v>
      </c>
      <c r="Q70">
        <v>0</v>
      </c>
      <c r="R70">
        <v>9.3056997093843172</v>
      </c>
      <c r="S70">
        <v>11.575129533678755</v>
      </c>
      <c r="T70">
        <v>0</v>
      </c>
      <c r="U70">
        <v>50.892056300835968</v>
      </c>
      <c r="V70">
        <v>9.096733783108446</v>
      </c>
      <c r="W70">
        <v>20.376644420629603</v>
      </c>
      <c r="X70">
        <v>64.785860011399734</v>
      </c>
      <c r="Y70">
        <v>0</v>
      </c>
      <c r="Z70">
        <v>0</v>
      </c>
      <c r="AA70">
        <v>0</v>
      </c>
      <c r="AB70">
        <v>0</v>
      </c>
      <c r="AC70">
        <v>4.2505959439999987</v>
      </c>
      <c r="AD70">
        <v>4.0037560499999998</v>
      </c>
      <c r="AE70">
        <v>13.524950400000002</v>
      </c>
      <c r="AF70">
        <v>6.1510581000000011</v>
      </c>
      <c r="AG70">
        <v>28.282569480000003</v>
      </c>
      <c r="AH70">
        <v>20.545790979999996</v>
      </c>
      <c r="AI70">
        <v>0</v>
      </c>
      <c r="AJ70">
        <v>0</v>
      </c>
      <c r="AK70">
        <v>22.741956719999997</v>
      </c>
      <c r="AL70">
        <v>8.6689999999999987</v>
      </c>
      <c r="AM70">
        <v>0</v>
      </c>
      <c r="AN70">
        <v>0</v>
      </c>
      <c r="AO70">
        <v>3.4863695999999997</v>
      </c>
      <c r="AP70">
        <v>3.9383064000000001</v>
      </c>
      <c r="AQ70">
        <v>10.785749000000001</v>
      </c>
      <c r="AR70">
        <v>1.4546303999999999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26.260134588988294</v>
      </c>
      <c r="BB70">
        <f t="shared" si="1"/>
        <v>724.02878232320575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256.16455431016038</v>
      </c>
      <c r="L71">
        <v>0</v>
      </c>
      <c r="M71">
        <v>63.769465363925775</v>
      </c>
      <c r="N71">
        <v>51.878030861354816</v>
      </c>
      <c r="O71">
        <v>54.716072403128756</v>
      </c>
      <c r="P71">
        <v>27.530689780587576</v>
      </c>
      <c r="Q71">
        <v>0</v>
      </c>
      <c r="R71">
        <v>9.3056997093843172</v>
      </c>
      <c r="S71">
        <v>11.575129533678755</v>
      </c>
      <c r="T71">
        <v>0</v>
      </c>
      <c r="U71">
        <v>50.892056300835968</v>
      </c>
      <c r="V71">
        <v>9.096733783108446</v>
      </c>
      <c r="W71">
        <v>20.376644420629603</v>
      </c>
      <c r="X71">
        <v>64.785860011399734</v>
      </c>
      <c r="Y71">
        <v>0</v>
      </c>
      <c r="Z71">
        <v>0</v>
      </c>
      <c r="AA71">
        <v>0</v>
      </c>
      <c r="AB71">
        <v>0</v>
      </c>
      <c r="AC71">
        <v>4.2505959439999987</v>
      </c>
      <c r="AD71">
        <v>8.0075121000000014</v>
      </c>
      <c r="AE71">
        <v>13.524950400000002</v>
      </c>
      <c r="AF71">
        <v>6.1510581000000011</v>
      </c>
      <c r="AG71">
        <v>28.282569480000003</v>
      </c>
      <c r="AH71">
        <v>26.285303440000003</v>
      </c>
      <c r="AI71">
        <v>0</v>
      </c>
      <c r="AJ71">
        <v>0</v>
      </c>
      <c r="AK71">
        <v>22.741956719999997</v>
      </c>
      <c r="AL71">
        <v>8.6689999999999987</v>
      </c>
      <c r="AM71">
        <v>0</v>
      </c>
      <c r="AN71">
        <v>0</v>
      </c>
      <c r="AO71">
        <v>3.2281200000000001</v>
      </c>
      <c r="AP71">
        <v>3.9383064000000001</v>
      </c>
      <c r="AQ71">
        <v>20.960159999999998</v>
      </c>
      <c r="AR71">
        <v>1.4546303999999999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26.9482148505883</v>
      </c>
      <c r="BB71">
        <f t="shared" si="1"/>
        <v>743.0001319716057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256.16455431016038</v>
      </c>
      <c r="L72">
        <v>0</v>
      </c>
      <c r="M72">
        <v>63.769465363925775</v>
      </c>
      <c r="N72">
        <v>51.878030861354816</v>
      </c>
      <c r="O72">
        <v>54.716072403128756</v>
      </c>
      <c r="P72">
        <v>27.530689780587576</v>
      </c>
      <c r="Q72">
        <v>0</v>
      </c>
      <c r="R72">
        <v>9.3056997093843172</v>
      </c>
      <c r="S72">
        <v>11.575129533678755</v>
      </c>
      <c r="T72">
        <v>0</v>
      </c>
      <c r="U72">
        <v>50.892056300835968</v>
      </c>
      <c r="V72">
        <v>9.096733783108446</v>
      </c>
      <c r="W72">
        <v>20.376644420629603</v>
      </c>
      <c r="X72">
        <v>64.785860011399734</v>
      </c>
      <c r="Y72">
        <v>0</v>
      </c>
      <c r="Z72">
        <v>0</v>
      </c>
      <c r="AA72">
        <v>0</v>
      </c>
      <c r="AB72">
        <v>0</v>
      </c>
      <c r="AC72">
        <v>8.501191888000001</v>
      </c>
      <c r="AD72">
        <v>12.011268150000001</v>
      </c>
      <c r="AE72">
        <v>13.524950400000002</v>
      </c>
      <c r="AF72">
        <v>6.1510581000000011</v>
      </c>
      <c r="AG72">
        <v>28.282569480000003</v>
      </c>
      <c r="AH72">
        <v>30.818686470000003</v>
      </c>
      <c r="AI72">
        <v>0</v>
      </c>
      <c r="AJ72">
        <v>0</v>
      </c>
      <c r="AK72">
        <v>22.741956719999997</v>
      </c>
      <c r="AL72">
        <v>8.6689999999999987</v>
      </c>
      <c r="AM72">
        <v>0</v>
      </c>
      <c r="AN72">
        <v>0</v>
      </c>
      <c r="AO72">
        <v>3.2281200000000001</v>
      </c>
      <c r="AP72">
        <v>3.9383064000000001</v>
      </c>
      <c r="AQ72">
        <v>31.440240000000003</v>
      </c>
      <c r="AR72">
        <v>1.4546303999999999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27.762588633588301</v>
      </c>
      <c r="BB72">
        <f t="shared" si="1"/>
        <v>765.45357321260576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256.16455431016038</v>
      </c>
      <c r="L73">
        <v>0</v>
      </c>
      <c r="M73">
        <v>63.769465363925775</v>
      </c>
      <c r="N73">
        <v>51.878030861354816</v>
      </c>
      <c r="O73">
        <v>54.716072403128756</v>
      </c>
      <c r="P73">
        <v>27.530689780587576</v>
      </c>
      <c r="Q73">
        <v>0</v>
      </c>
      <c r="R73">
        <v>9.3056997093843172</v>
      </c>
      <c r="S73">
        <v>11.575129533678755</v>
      </c>
      <c r="T73">
        <v>0</v>
      </c>
      <c r="U73">
        <v>50.559585492227974</v>
      </c>
      <c r="V73">
        <v>6.7337103260869569</v>
      </c>
      <c r="W73">
        <v>20.376644420629603</v>
      </c>
      <c r="X73">
        <v>64.785860011399734</v>
      </c>
      <c r="Y73">
        <v>0</v>
      </c>
      <c r="Z73">
        <v>0</v>
      </c>
      <c r="AA73">
        <v>0</v>
      </c>
      <c r="AB73">
        <v>0</v>
      </c>
      <c r="AC73">
        <v>8.501191888000001</v>
      </c>
      <c r="AD73">
        <v>12.011268150000001</v>
      </c>
      <c r="AE73">
        <v>13.524950400000002</v>
      </c>
      <c r="AF73">
        <v>6.1510581000000011</v>
      </c>
      <c r="AG73">
        <v>28.282569480000003</v>
      </c>
      <c r="AH73">
        <v>41.091581959999992</v>
      </c>
      <c r="AI73">
        <v>0</v>
      </c>
      <c r="AJ73">
        <v>0</v>
      </c>
      <c r="AK73">
        <v>22.741956719999997</v>
      </c>
      <c r="AL73">
        <v>8.6689999999999987</v>
      </c>
      <c r="AM73">
        <v>0</v>
      </c>
      <c r="AN73">
        <v>0</v>
      </c>
      <c r="AO73">
        <v>3.2281200000000001</v>
      </c>
      <c r="AP73">
        <v>3.9383064000000001</v>
      </c>
      <c r="AQ73">
        <v>31.440240000000003</v>
      </c>
      <c r="AR73">
        <v>1.4546303999999999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28.027797558064222</v>
      </c>
      <c r="BB73">
        <f t="shared" si="1"/>
        <v>772.76576551250025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256.16455431016038</v>
      </c>
      <c r="L74">
        <v>0</v>
      </c>
      <c r="M74">
        <v>63.769465363925775</v>
      </c>
      <c r="N74">
        <v>51.878030861354816</v>
      </c>
      <c r="O74">
        <v>54.716072403128756</v>
      </c>
      <c r="P74">
        <v>27.530689780587576</v>
      </c>
      <c r="Q74">
        <v>0</v>
      </c>
      <c r="R74">
        <v>9.3056997093843172</v>
      </c>
      <c r="S74">
        <v>11.575129533678755</v>
      </c>
      <c r="T74">
        <v>0</v>
      </c>
      <c r="U74">
        <v>50.559585492227974</v>
      </c>
      <c r="V74">
        <v>6.7337103260869569</v>
      </c>
      <c r="W74">
        <v>20.376644420629603</v>
      </c>
      <c r="X74">
        <v>64.785860011399734</v>
      </c>
      <c r="Y74">
        <v>0</v>
      </c>
      <c r="Z74">
        <v>0</v>
      </c>
      <c r="AA74">
        <v>0</v>
      </c>
      <c r="AB74">
        <v>5.7369298000000004</v>
      </c>
      <c r="AC74">
        <v>8.501191888000001</v>
      </c>
      <c r="AD74">
        <v>16.052160487999998</v>
      </c>
      <c r="AE74">
        <v>13.524950400000002</v>
      </c>
      <c r="AF74">
        <v>6.1510581000000011</v>
      </c>
      <c r="AG74">
        <v>28.282569480000003</v>
      </c>
      <c r="AH74">
        <v>51.364477449999995</v>
      </c>
      <c r="AI74">
        <v>1.3977932499999997</v>
      </c>
      <c r="AJ74">
        <v>0</v>
      </c>
      <c r="AK74">
        <v>22.741956719999997</v>
      </c>
      <c r="AL74">
        <v>8.6689999999999987</v>
      </c>
      <c r="AM74">
        <v>2.3182980479999999</v>
      </c>
      <c r="AN74">
        <v>0</v>
      </c>
      <c r="AO74">
        <v>3.2281200000000001</v>
      </c>
      <c r="AP74">
        <v>3.9383064000000001</v>
      </c>
      <c r="AQ74">
        <v>32.357247000000001</v>
      </c>
      <c r="AR74">
        <v>1.4546303999999999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28.89173062646422</v>
      </c>
      <c r="BB74">
        <f t="shared" si="1"/>
        <v>796.58564837010022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256.16455431016038</v>
      </c>
      <c r="L75">
        <v>0</v>
      </c>
      <c r="M75">
        <v>63.769465363925775</v>
      </c>
      <c r="N75">
        <v>51.878030861354816</v>
      </c>
      <c r="O75">
        <v>58.632124652574625</v>
      </c>
      <c r="P75">
        <v>27.530689780587576</v>
      </c>
      <c r="Q75">
        <v>0</v>
      </c>
      <c r="R75">
        <v>9.3056997093843172</v>
      </c>
      <c r="S75">
        <v>11.575129533678755</v>
      </c>
      <c r="T75">
        <v>0</v>
      </c>
      <c r="U75">
        <v>50.060254835738419</v>
      </c>
      <c r="V75">
        <v>6.7337103260869569</v>
      </c>
      <c r="W75">
        <v>20.376644420629603</v>
      </c>
      <c r="X75">
        <v>64.785860011399734</v>
      </c>
      <c r="Y75">
        <v>0</v>
      </c>
      <c r="Z75">
        <v>2.8784289600000004</v>
      </c>
      <c r="AA75">
        <v>6.1413336000000003</v>
      </c>
      <c r="AB75">
        <v>11.532399700000001</v>
      </c>
      <c r="AC75">
        <v>12.751787831999998</v>
      </c>
      <c r="AD75">
        <v>16.052160487999998</v>
      </c>
      <c r="AE75">
        <v>13.524950400000002</v>
      </c>
      <c r="AF75">
        <v>12.302116200000002</v>
      </c>
      <c r="AG75">
        <v>28.282569480000003</v>
      </c>
      <c r="AH75">
        <v>61.637372939999992</v>
      </c>
      <c r="AI75">
        <v>3.3547037999999998</v>
      </c>
      <c r="AJ75">
        <v>0</v>
      </c>
      <c r="AK75">
        <v>22.741956719999997</v>
      </c>
      <c r="AL75">
        <v>8.6689999999999987</v>
      </c>
      <c r="AM75">
        <v>4.6248875200000006</v>
      </c>
      <c r="AN75">
        <v>0</v>
      </c>
      <c r="AO75">
        <v>3.2281200000000001</v>
      </c>
      <c r="AP75">
        <v>3.9383064000000001</v>
      </c>
      <c r="AQ75">
        <v>43.142996000000004</v>
      </c>
      <c r="AR75">
        <v>1.4546303999999999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30.780160251524695</v>
      </c>
      <c r="BB75">
        <f t="shared" si="1"/>
        <v>848.65297135399624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256.16455431016038</v>
      </c>
      <c r="L76">
        <v>0</v>
      </c>
      <c r="M76">
        <v>63.769465363925775</v>
      </c>
      <c r="N76">
        <v>51.878030861354816</v>
      </c>
      <c r="O76">
        <v>58.632124652574625</v>
      </c>
      <c r="P76">
        <v>27.530689780587576</v>
      </c>
      <c r="Q76">
        <v>0</v>
      </c>
      <c r="R76">
        <v>9.3056997093843172</v>
      </c>
      <c r="S76">
        <v>11.575129533678755</v>
      </c>
      <c r="T76">
        <v>0</v>
      </c>
      <c r="U76">
        <v>50.060254835738419</v>
      </c>
      <c r="V76">
        <v>6.7337103260869569</v>
      </c>
      <c r="W76">
        <v>20.376644420629603</v>
      </c>
      <c r="X76">
        <v>64.785860011399734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28.282569480000003</v>
      </c>
      <c r="AH76">
        <v>61.637372939999992</v>
      </c>
      <c r="AI76">
        <v>14.537049800000002</v>
      </c>
      <c r="AJ76">
        <v>0</v>
      </c>
      <c r="AK76">
        <v>22.741956719999997</v>
      </c>
      <c r="AL76">
        <v>17.337999999999997</v>
      </c>
      <c r="AM76">
        <v>6.9127432704</v>
      </c>
      <c r="AN76">
        <v>0</v>
      </c>
      <c r="AO76">
        <v>3.2281200000000001</v>
      </c>
      <c r="AP76">
        <v>3.9383064000000001</v>
      </c>
      <c r="AQ76">
        <v>43.142996000000004</v>
      </c>
      <c r="AR76">
        <v>1.4546303999999999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32.966813943424704</v>
      </c>
      <c r="BB76">
        <f t="shared" si="1"/>
        <v>908.94213467569602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256.16455431016038</v>
      </c>
      <c r="L77">
        <v>0</v>
      </c>
      <c r="M77">
        <v>63.769465363925775</v>
      </c>
      <c r="N77">
        <v>51.878030861354816</v>
      </c>
      <c r="O77">
        <v>62.538860103626945</v>
      </c>
      <c r="P77">
        <v>27.530689780587576</v>
      </c>
      <c r="Q77">
        <v>0</v>
      </c>
      <c r="R77">
        <v>9.3056997093843172</v>
      </c>
      <c r="S77">
        <v>11.575129533678755</v>
      </c>
      <c r="T77">
        <v>0</v>
      </c>
      <c r="U77">
        <v>50.060254835738419</v>
      </c>
      <c r="V77">
        <v>6.7337103260869569</v>
      </c>
      <c r="W77">
        <v>20.376644420629603</v>
      </c>
      <c r="X77">
        <v>64.785860011399734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28.282569480000003</v>
      </c>
      <c r="AH77">
        <v>61.637372939999992</v>
      </c>
      <c r="AI77">
        <v>14.537049800000002</v>
      </c>
      <c r="AJ77">
        <v>0</v>
      </c>
      <c r="AK77">
        <v>22.741956719999997</v>
      </c>
      <c r="AL77">
        <v>50.280200000000001</v>
      </c>
      <c r="AM77">
        <v>6.9127432704</v>
      </c>
      <c r="AN77">
        <v>0</v>
      </c>
      <c r="AO77">
        <v>3.2281200000000001</v>
      </c>
      <c r="AP77">
        <v>3.9383064000000001</v>
      </c>
      <c r="AQ77">
        <v>43.142996000000004</v>
      </c>
      <c r="AR77">
        <v>1.4546303999999999</v>
      </c>
      <c r="AS77">
        <v>10.811856671999999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34.552227896077028</v>
      </c>
      <c r="BB77">
        <f t="shared" si="1"/>
        <v>952.65426548609605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256.16455431016038</v>
      </c>
      <c r="L78">
        <v>0</v>
      </c>
      <c r="M78">
        <v>63.769465363925775</v>
      </c>
      <c r="N78">
        <v>51.878030861354816</v>
      </c>
      <c r="O78">
        <v>68.789264374236339</v>
      </c>
      <c r="P78">
        <v>27.530689780587576</v>
      </c>
      <c r="Q78">
        <v>0</v>
      </c>
      <c r="R78">
        <v>9.3056997093843172</v>
      </c>
      <c r="S78">
        <v>11.575129533678755</v>
      </c>
      <c r="T78">
        <v>0</v>
      </c>
      <c r="U78">
        <v>50.060254835738419</v>
      </c>
      <c r="V78">
        <v>6.7337103260869569</v>
      </c>
      <c r="W78">
        <v>20.376644420629603</v>
      </c>
      <c r="X78">
        <v>64.785860011399734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28.282569480000003</v>
      </c>
      <c r="AH78">
        <v>61.637372939999992</v>
      </c>
      <c r="AI78">
        <v>14.537049800000002</v>
      </c>
      <c r="AJ78">
        <v>0</v>
      </c>
      <c r="AK78">
        <v>22.741956719999997</v>
      </c>
      <c r="AL78">
        <v>50.280200000000001</v>
      </c>
      <c r="AM78">
        <v>6.9127432704</v>
      </c>
      <c r="AN78">
        <v>0</v>
      </c>
      <c r="AO78">
        <v>3.2281200000000001</v>
      </c>
      <c r="AP78">
        <v>3.9383064000000001</v>
      </c>
      <c r="AQ78">
        <v>43.142996000000004</v>
      </c>
      <c r="AR78">
        <v>1.4546303999999999</v>
      </c>
      <c r="AS78">
        <v>10.811856671999999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34.770992045548354</v>
      </c>
      <c r="BB78">
        <f t="shared" si="1"/>
        <v>958.68590560723408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256.16455431016038</v>
      </c>
      <c r="L79">
        <v>0</v>
      </c>
      <c r="M79">
        <v>63.769465363925775</v>
      </c>
      <c r="N79">
        <v>51.878030861354816</v>
      </c>
      <c r="O79">
        <v>66.44555232242908</v>
      </c>
      <c r="P79">
        <v>27.530689780587576</v>
      </c>
      <c r="Q79">
        <v>0</v>
      </c>
      <c r="R79">
        <v>9.3056997093843172</v>
      </c>
      <c r="S79">
        <v>11.575129533678755</v>
      </c>
      <c r="T79">
        <v>0</v>
      </c>
      <c r="U79">
        <v>50.060254835738419</v>
      </c>
      <c r="V79">
        <v>6.7337103260869569</v>
      </c>
      <c r="W79">
        <v>20.376644420629603</v>
      </c>
      <c r="X79">
        <v>64.785860011399734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28.282569480000003</v>
      </c>
      <c r="AH79">
        <v>61.637372939999992</v>
      </c>
      <c r="AI79">
        <v>14.537049800000002</v>
      </c>
      <c r="AJ79">
        <v>0</v>
      </c>
      <c r="AK79">
        <v>22.741956719999997</v>
      </c>
      <c r="AL79">
        <v>50.280200000000001</v>
      </c>
      <c r="AM79">
        <v>6.9127432704</v>
      </c>
      <c r="AN79">
        <v>0</v>
      </c>
      <c r="AO79">
        <v>3.2281200000000001</v>
      </c>
      <c r="AP79">
        <v>3.9383064000000001</v>
      </c>
      <c r="AQ79">
        <v>43.142996000000004</v>
      </c>
      <c r="AR79">
        <v>23.274086399999998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35.23551944281887</v>
      </c>
      <c r="BB79">
        <f t="shared" si="1"/>
        <v>971.49359783815646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256.16455431016038</v>
      </c>
      <c r="L80">
        <v>0</v>
      </c>
      <c r="M80">
        <v>63.769465363925775</v>
      </c>
      <c r="N80">
        <v>51.878030861354816</v>
      </c>
      <c r="O80">
        <v>66.44555232242908</v>
      </c>
      <c r="P80">
        <v>27.530689780587576</v>
      </c>
      <c r="Q80">
        <v>0</v>
      </c>
      <c r="R80">
        <v>9.3056997093843172</v>
      </c>
      <c r="S80">
        <v>11.575129533678755</v>
      </c>
      <c r="T80">
        <v>0</v>
      </c>
      <c r="U80">
        <v>50.060254835738419</v>
      </c>
      <c r="V80">
        <v>6.7337103260869569</v>
      </c>
      <c r="W80">
        <v>20.376644420629603</v>
      </c>
      <c r="X80">
        <v>64.785860011399734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28.282569480000003</v>
      </c>
      <c r="AH80">
        <v>61.637372939999992</v>
      </c>
      <c r="AI80">
        <v>14.537049800000002</v>
      </c>
      <c r="AJ80">
        <v>0</v>
      </c>
      <c r="AK80">
        <v>22.741956719999997</v>
      </c>
      <c r="AL80">
        <v>50.280200000000001</v>
      </c>
      <c r="AM80">
        <v>6.9127432704</v>
      </c>
      <c r="AN80">
        <v>0</v>
      </c>
      <c r="AO80">
        <v>3.2281200000000001</v>
      </c>
      <c r="AP80">
        <v>3.9383064000000001</v>
      </c>
      <c r="AQ80">
        <v>43.142996000000004</v>
      </c>
      <c r="AR80">
        <v>23.274086399999998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35.23551944281887</v>
      </c>
      <c r="BB80">
        <f t="shared" si="1"/>
        <v>971.49359783815646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256.16455431016038</v>
      </c>
      <c r="L81">
        <v>0</v>
      </c>
      <c r="M81">
        <v>63.769465363925775</v>
      </c>
      <c r="N81">
        <v>51.878030861354816</v>
      </c>
      <c r="O81">
        <v>70.345928571428573</v>
      </c>
      <c r="P81">
        <v>27.530689780587576</v>
      </c>
      <c r="Q81">
        <v>0</v>
      </c>
      <c r="R81">
        <v>9.3056997093843172</v>
      </c>
      <c r="S81">
        <v>11.575129533678755</v>
      </c>
      <c r="T81">
        <v>0</v>
      </c>
      <c r="U81">
        <v>50.060254835738419</v>
      </c>
      <c r="V81">
        <v>6.7337103260869569</v>
      </c>
      <c r="W81">
        <v>20.376644420629603</v>
      </c>
      <c r="X81">
        <v>64.785860011399734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28.282569480000003</v>
      </c>
      <c r="AH81">
        <v>61.637372939999992</v>
      </c>
      <c r="AI81">
        <v>14.537049800000002</v>
      </c>
      <c r="AJ81">
        <v>0</v>
      </c>
      <c r="AK81">
        <v>22.741956719999997</v>
      </c>
      <c r="AL81">
        <v>17.337999999999997</v>
      </c>
      <c r="AM81">
        <v>6.9127432704</v>
      </c>
      <c r="AN81">
        <v>0</v>
      </c>
      <c r="AO81">
        <v>2.9698704</v>
      </c>
      <c r="AP81">
        <v>3.6569987999999998</v>
      </c>
      <c r="AQ81">
        <v>43.142996000000004</v>
      </c>
      <c r="AR81">
        <v>1.4546303999999999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33.436490658850062</v>
      </c>
      <c r="BB81">
        <f t="shared" si="1"/>
        <v>921.89178967112468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256.16455431016038</v>
      </c>
      <c r="L82">
        <v>0</v>
      </c>
      <c r="M82">
        <v>63.769465363925775</v>
      </c>
      <c r="N82">
        <v>51.878030861354816</v>
      </c>
      <c r="O82">
        <v>70.345928571428573</v>
      </c>
      <c r="P82">
        <v>27.530689780587576</v>
      </c>
      <c r="Q82">
        <v>0</v>
      </c>
      <c r="R82">
        <v>9.3056997093843172</v>
      </c>
      <c r="S82">
        <v>11.575129533678755</v>
      </c>
      <c r="T82">
        <v>0</v>
      </c>
      <c r="U82">
        <v>50.060254835738419</v>
      </c>
      <c r="V82">
        <v>6.7338864855072469</v>
      </c>
      <c r="W82">
        <v>20.376644420629603</v>
      </c>
      <c r="X82">
        <v>64.785860011399734</v>
      </c>
      <c r="Y82">
        <v>0</v>
      </c>
      <c r="Z82">
        <v>8.6352868800000007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28.282569480000003</v>
      </c>
      <c r="AH82">
        <v>61.637372939999992</v>
      </c>
      <c r="AI82">
        <v>1.6773518999999999</v>
      </c>
      <c r="AJ82">
        <v>0</v>
      </c>
      <c r="AK82">
        <v>22.741956719999997</v>
      </c>
      <c r="AL82">
        <v>8.6689999999999987</v>
      </c>
      <c r="AM82">
        <v>6.9127432704</v>
      </c>
      <c r="AN82">
        <v>0</v>
      </c>
      <c r="AO82">
        <v>2.9698704</v>
      </c>
      <c r="AP82">
        <v>3.6569987999999998</v>
      </c>
      <c r="AQ82">
        <v>43.142996000000004</v>
      </c>
      <c r="AR82">
        <v>1.4546303999999999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32.682992826552962</v>
      </c>
      <c r="BB82">
        <f t="shared" si="1"/>
        <v>901.11676576284208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220.72538868823349</v>
      </c>
      <c r="L83">
        <v>0</v>
      </c>
      <c r="M83">
        <v>63.769465363925775</v>
      </c>
      <c r="N83">
        <v>51.878030861354816</v>
      </c>
      <c r="O83">
        <v>70.352596979999987</v>
      </c>
      <c r="P83">
        <v>27.530689780587576</v>
      </c>
      <c r="Q83">
        <v>0</v>
      </c>
      <c r="R83">
        <v>5.2526665199189742</v>
      </c>
      <c r="S83">
        <v>6.4942592816593887</v>
      </c>
      <c r="T83">
        <v>0</v>
      </c>
      <c r="U83">
        <v>50.060254835738419</v>
      </c>
      <c r="V83">
        <v>6.8066231691648822</v>
      </c>
      <c r="W83">
        <v>20.376644420629603</v>
      </c>
      <c r="X83">
        <v>64.785984206552925</v>
      </c>
      <c r="Y83">
        <v>0</v>
      </c>
      <c r="Z83">
        <v>8.6352868800000007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28.282569480000003</v>
      </c>
      <c r="AH83">
        <v>61.637372939999992</v>
      </c>
      <c r="AI83">
        <v>0</v>
      </c>
      <c r="AJ83">
        <v>0</v>
      </c>
      <c r="AK83">
        <v>22.741956719999997</v>
      </c>
      <c r="AL83">
        <v>8.6689999999999987</v>
      </c>
      <c r="AM83">
        <v>6.9127432704</v>
      </c>
      <c r="AN83">
        <v>0</v>
      </c>
      <c r="AO83">
        <v>2.9698704</v>
      </c>
      <c r="AP83">
        <v>3.6569987999999998</v>
      </c>
      <c r="AQ83">
        <v>43.142996000000004</v>
      </c>
      <c r="AR83">
        <v>1.4546303999999999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31.067011323747153</v>
      </c>
      <c r="BB83">
        <f t="shared" si="1"/>
        <v>856.56185558961874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212.99419366354306</v>
      </c>
      <c r="L84">
        <v>0</v>
      </c>
      <c r="M84">
        <v>63.769465363925775</v>
      </c>
      <c r="N84">
        <v>51.878030861354816</v>
      </c>
      <c r="O84">
        <v>70.352596979999987</v>
      </c>
      <c r="P84">
        <v>27.530689780587576</v>
      </c>
      <c r="Q84">
        <v>0</v>
      </c>
      <c r="R84">
        <v>4.001864916921539</v>
      </c>
      <c r="S84">
        <v>5.0006410139626452</v>
      </c>
      <c r="T84">
        <v>0</v>
      </c>
      <c r="U84">
        <v>50.060254835738419</v>
      </c>
      <c r="V84">
        <v>6.8066231691648822</v>
      </c>
      <c r="W84">
        <v>20.376644420629603</v>
      </c>
      <c r="X84">
        <v>64.785984206552925</v>
      </c>
      <c r="Y84">
        <v>0</v>
      </c>
      <c r="Z84">
        <v>2.8784289600000004</v>
      </c>
      <c r="AA84">
        <v>18.511436736000004</v>
      </c>
      <c r="AB84">
        <v>17.351285639999997</v>
      </c>
      <c r="AC84">
        <v>12.751787831999998</v>
      </c>
      <c r="AD84">
        <v>12.011268150000001</v>
      </c>
      <c r="AE84">
        <v>21.714307867199999</v>
      </c>
      <c r="AF84">
        <v>12.438806380000001</v>
      </c>
      <c r="AG84">
        <v>28.282569480000003</v>
      </c>
      <c r="AH84">
        <v>61.637372939999992</v>
      </c>
      <c r="AI84">
        <v>0</v>
      </c>
      <c r="AJ84">
        <v>0</v>
      </c>
      <c r="AK84">
        <v>22.741956719999997</v>
      </c>
      <c r="AL84">
        <v>8.6689999999999987</v>
      </c>
      <c r="AM84">
        <v>4.6365960959999999</v>
      </c>
      <c r="AN84">
        <v>0</v>
      </c>
      <c r="AO84">
        <v>2.9698704</v>
      </c>
      <c r="AP84">
        <v>3.6569987999999998</v>
      </c>
      <c r="AQ84">
        <v>43.142996000000004</v>
      </c>
      <c r="AR84">
        <v>1.4546303999999999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29.995513267473676</v>
      </c>
      <c r="BB84">
        <f t="shared" si="1"/>
        <v>827.01912069810737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212.99419366354306</v>
      </c>
      <c r="L85">
        <v>0</v>
      </c>
      <c r="M85">
        <v>63.769465363925775</v>
      </c>
      <c r="N85">
        <v>51.878030861354816</v>
      </c>
      <c r="O85">
        <v>70.352596979999987</v>
      </c>
      <c r="P85">
        <v>27.530689780587576</v>
      </c>
      <c r="Q85">
        <v>0</v>
      </c>
      <c r="R85">
        <v>4.001864916921539</v>
      </c>
      <c r="S85">
        <v>5.0006410139626452</v>
      </c>
      <c r="T85">
        <v>0</v>
      </c>
      <c r="U85">
        <v>50.060254835738419</v>
      </c>
      <c r="V85">
        <v>6.9734824891986058</v>
      </c>
      <c r="W85">
        <v>20.376644420629603</v>
      </c>
      <c r="X85">
        <v>64.785984206552925</v>
      </c>
      <c r="Y85">
        <v>0</v>
      </c>
      <c r="Z85">
        <v>2.8784289600000004</v>
      </c>
      <c r="AA85">
        <v>18.511436736000004</v>
      </c>
      <c r="AB85">
        <v>11.532399700000001</v>
      </c>
      <c r="AC85">
        <v>8.501191888000001</v>
      </c>
      <c r="AD85">
        <v>8.0075121000000014</v>
      </c>
      <c r="AE85">
        <v>21.714307867199999</v>
      </c>
      <c r="AF85">
        <v>6.1510581000000011</v>
      </c>
      <c r="AG85">
        <v>28.282569480000003</v>
      </c>
      <c r="AH85">
        <v>61.637372939999992</v>
      </c>
      <c r="AI85">
        <v>0</v>
      </c>
      <c r="AJ85">
        <v>0</v>
      </c>
      <c r="AK85">
        <v>22.741956719999997</v>
      </c>
      <c r="AL85">
        <v>8.6689999999999987</v>
      </c>
      <c r="AM85">
        <v>2.3182980479999999</v>
      </c>
      <c r="AN85">
        <v>0</v>
      </c>
      <c r="AO85">
        <v>2.9698704</v>
      </c>
      <c r="AP85">
        <v>3.6569987999999998</v>
      </c>
      <c r="AQ85">
        <v>43.142996000000004</v>
      </c>
      <c r="AR85">
        <v>1.4546303999999999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29.207578356497365</v>
      </c>
      <c r="BB85">
        <f t="shared" si="1"/>
        <v>805.29463066711753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212.99419366354306</v>
      </c>
      <c r="L86">
        <v>0</v>
      </c>
      <c r="M86">
        <v>63.769465363925775</v>
      </c>
      <c r="N86">
        <v>51.878030861354816</v>
      </c>
      <c r="O86">
        <v>70.352596979999987</v>
      </c>
      <c r="P86">
        <v>27.530689780587576</v>
      </c>
      <c r="Q86">
        <v>0</v>
      </c>
      <c r="R86">
        <v>4.001864916921539</v>
      </c>
      <c r="S86">
        <v>5.0006410139626452</v>
      </c>
      <c r="T86">
        <v>0</v>
      </c>
      <c r="U86">
        <v>50.060254835738419</v>
      </c>
      <c r="V86">
        <v>6.9734824891986058</v>
      </c>
      <c r="W86">
        <v>20.376644420629603</v>
      </c>
      <c r="X86">
        <v>64.785984206552925</v>
      </c>
      <c r="Y86">
        <v>0</v>
      </c>
      <c r="Z86">
        <v>2.8784289600000004</v>
      </c>
      <c r="AA86">
        <v>15.682953599999999</v>
      </c>
      <c r="AB86">
        <v>11.532399700000001</v>
      </c>
      <c r="AC86">
        <v>8.501191888000001</v>
      </c>
      <c r="AD86">
        <v>8.0075121000000014</v>
      </c>
      <c r="AE86">
        <v>21.714307867199999</v>
      </c>
      <c r="AF86">
        <v>6.1510581000000011</v>
      </c>
      <c r="AG86">
        <v>28.282569480000003</v>
      </c>
      <c r="AH86">
        <v>61.637372939999992</v>
      </c>
      <c r="AI86">
        <v>0</v>
      </c>
      <c r="AJ86">
        <v>0</v>
      </c>
      <c r="AK86">
        <v>22.741956719999997</v>
      </c>
      <c r="AL86">
        <v>8.6689999999999987</v>
      </c>
      <c r="AM86">
        <v>0</v>
      </c>
      <c r="AN86">
        <v>0</v>
      </c>
      <c r="AO86">
        <v>2.9698704</v>
      </c>
      <c r="AP86">
        <v>3.6569987999999998</v>
      </c>
      <c r="AQ86">
        <v>32.313580000000002</v>
      </c>
      <c r="AR86">
        <v>1.4546303999999999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28.648411538897363</v>
      </c>
      <c r="BB86">
        <f t="shared" si="1"/>
        <v>789.87760030071763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212.99419366354306</v>
      </c>
      <c r="L87">
        <v>0</v>
      </c>
      <c r="M87">
        <v>63.769465363925775</v>
      </c>
      <c r="N87">
        <v>51.878030861354816</v>
      </c>
      <c r="O87">
        <v>70.352596979999987</v>
      </c>
      <c r="P87">
        <v>27.530689780587576</v>
      </c>
      <c r="Q87">
        <v>0</v>
      </c>
      <c r="R87">
        <v>4.001864916921539</v>
      </c>
      <c r="S87">
        <v>5.0006410139626452</v>
      </c>
      <c r="T87">
        <v>0</v>
      </c>
      <c r="U87">
        <v>50.892056300835968</v>
      </c>
      <c r="V87">
        <v>9.096733783108446</v>
      </c>
      <c r="W87">
        <v>20.376644420629603</v>
      </c>
      <c r="X87">
        <v>64.785984206552925</v>
      </c>
      <c r="Y87">
        <v>0</v>
      </c>
      <c r="Z87">
        <v>2.8784289600000004</v>
      </c>
      <c r="AA87">
        <v>12.317364</v>
      </c>
      <c r="AB87">
        <v>11.532399700000001</v>
      </c>
      <c r="AC87">
        <v>8.501191888000001</v>
      </c>
      <c r="AD87">
        <v>8.0075121000000014</v>
      </c>
      <c r="AE87">
        <v>21.714307867199999</v>
      </c>
      <c r="AF87">
        <v>6.1510581000000011</v>
      </c>
      <c r="AG87">
        <v>28.282569480000003</v>
      </c>
      <c r="AH87">
        <v>61.637372939999992</v>
      </c>
      <c r="AI87">
        <v>0</v>
      </c>
      <c r="AJ87">
        <v>0</v>
      </c>
      <c r="AK87">
        <v>22.741956719999997</v>
      </c>
      <c r="AL87">
        <v>8.6689999999999987</v>
      </c>
      <c r="AM87">
        <v>0</v>
      </c>
      <c r="AN87">
        <v>0</v>
      </c>
      <c r="AO87">
        <v>2.9698704</v>
      </c>
      <c r="AP87">
        <v>3.6569987999999998</v>
      </c>
      <c r="AQ87">
        <v>32.313580000000002</v>
      </c>
      <c r="AR87">
        <v>23.274086399999998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29.397723697220485</v>
      </c>
      <c r="BB87">
        <f t="shared" si="1"/>
        <v>810.53720730140185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212.99419366354306</v>
      </c>
      <c r="L88">
        <v>0</v>
      </c>
      <c r="M88">
        <v>63.769465363925775</v>
      </c>
      <c r="N88">
        <v>51.878030861354816</v>
      </c>
      <c r="O88">
        <v>70.352596979999987</v>
      </c>
      <c r="P88">
        <v>27.530689780587576</v>
      </c>
      <c r="Q88">
        <v>0</v>
      </c>
      <c r="R88">
        <v>4.001864916921539</v>
      </c>
      <c r="S88">
        <v>5.0006410139626452</v>
      </c>
      <c r="T88">
        <v>0</v>
      </c>
      <c r="U88">
        <v>50.892056300835968</v>
      </c>
      <c r="V88">
        <v>9.096733783108446</v>
      </c>
      <c r="W88">
        <v>20.376644420629603</v>
      </c>
      <c r="X88">
        <v>64.785984206552925</v>
      </c>
      <c r="Y88">
        <v>0</v>
      </c>
      <c r="Z88">
        <v>2.8784289600000004</v>
      </c>
      <c r="AA88">
        <v>6.1413336000000003</v>
      </c>
      <c r="AB88">
        <v>11.473859600000001</v>
      </c>
      <c r="AC88">
        <v>4.2505959439999987</v>
      </c>
      <c r="AD88">
        <v>8.0075121000000014</v>
      </c>
      <c r="AE88">
        <v>21.714307867199999</v>
      </c>
      <c r="AF88">
        <v>6.1510581000000011</v>
      </c>
      <c r="AG88">
        <v>28.282569480000003</v>
      </c>
      <c r="AH88">
        <v>51.364477449999995</v>
      </c>
      <c r="AI88">
        <v>0</v>
      </c>
      <c r="AJ88">
        <v>0</v>
      </c>
      <c r="AK88">
        <v>22.741956719999997</v>
      </c>
      <c r="AL88">
        <v>8.6689999999999987</v>
      </c>
      <c r="AM88">
        <v>0</v>
      </c>
      <c r="AN88">
        <v>0</v>
      </c>
      <c r="AO88">
        <v>2.9698704</v>
      </c>
      <c r="AP88">
        <v>3.6569987999999998</v>
      </c>
      <c r="AQ88">
        <v>32.313580000000002</v>
      </c>
      <c r="AR88">
        <v>23.274086399999998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28.671191487120467</v>
      </c>
      <c r="BB88">
        <f t="shared" si="1"/>
        <v>790.50567757750184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212.99419366354306</v>
      </c>
      <c r="L89">
        <v>0</v>
      </c>
      <c r="M89">
        <v>63.769465363925775</v>
      </c>
      <c r="N89">
        <v>51.878030861354816</v>
      </c>
      <c r="O89">
        <v>70.352596979999987</v>
      </c>
      <c r="P89">
        <v>27.530689780587576</v>
      </c>
      <c r="Q89">
        <v>0</v>
      </c>
      <c r="R89">
        <v>4.001864916921539</v>
      </c>
      <c r="S89">
        <v>5.0006410139626452</v>
      </c>
      <c r="T89">
        <v>0</v>
      </c>
      <c r="U89">
        <v>51.231143114311429</v>
      </c>
      <c r="V89">
        <v>9.0984456171956154</v>
      </c>
      <c r="W89">
        <v>20.376644420629603</v>
      </c>
      <c r="X89">
        <v>64.785984206552925</v>
      </c>
      <c r="Y89">
        <v>0</v>
      </c>
      <c r="Z89">
        <v>2.8784289600000004</v>
      </c>
      <c r="AA89">
        <v>0</v>
      </c>
      <c r="AB89">
        <v>5.7369298000000004</v>
      </c>
      <c r="AC89">
        <v>4.2505959439999987</v>
      </c>
      <c r="AD89">
        <v>8.0075121000000014</v>
      </c>
      <c r="AE89">
        <v>21.714307867199999</v>
      </c>
      <c r="AF89">
        <v>6.1510581000000011</v>
      </c>
      <c r="AG89">
        <v>28.282569480000003</v>
      </c>
      <c r="AH89">
        <v>41.091581959999992</v>
      </c>
      <c r="AI89">
        <v>0</v>
      </c>
      <c r="AJ89">
        <v>0</v>
      </c>
      <c r="AK89">
        <v>22.741956719999997</v>
      </c>
      <c r="AL89">
        <v>8.6689999999999987</v>
      </c>
      <c r="AM89">
        <v>0</v>
      </c>
      <c r="AN89">
        <v>0</v>
      </c>
      <c r="AO89">
        <v>2.9698704</v>
      </c>
      <c r="AP89">
        <v>3.6569987999999998</v>
      </c>
      <c r="AQ89">
        <v>32.313580000000002</v>
      </c>
      <c r="AR89">
        <v>1.4546303999999999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27.144147614483778</v>
      </c>
      <c r="BB89">
        <f t="shared" si="1"/>
        <v>748.40290520770111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212.99419366354306</v>
      </c>
      <c r="L90">
        <v>0</v>
      </c>
      <c r="M90">
        <v>63.769465363925775</v>
      </c>
      <c r="N90">
        <v>51.878030861354816</v>
      </c>
      <c r="O90">
        <v>70.352596979999987</v>
      </c>
      <c r="P90">
        <v>27.530689780587576</v>
      </c>
      <c r="Q90">
        <v>0</v>
      </c>
      <c r="R90">
        <v>4.001864916921539</v>
      </c>
      <c r="S90">
        <v>5.0006410139626452</v>
      </c>
      <c r="T90">
        <v>0</v>
      </c>
      <c r="U90">
        <v>51.231143114311429</v>
      </c>
      <c r="V90">
        <v>9.0984456171956154</v>
      </c>
      <c r="W90">
        <v>20.376644420629603</v>
      </c>
      <c r="X90">
        <v>64.785984206552925</v>
      </c>
      <c r="Y90">
        <v>0</v>
      </c>
      <c r="Z90">
        <v>2.8784289600000004</v>
      </c>
      <c r="AA90">
        <v>0</v>
      </c>
      <c r="AB90">
        <v>5.7369298000000004</v>
      </c>
      <c r="AC90">
        <v>0</v>
      </c>
      <c r="AD90">
        <v>8.0075121000000014</v>
      </c>
      <c r="AE90">
        <v>13.524950400000002</v>
      </c>
      <c r="AF90">
        <v>6.1510581000000011</v>
      </c>
      <c r="AG90">
        <v>28.282569480000003</v>
      </c>
      <c r="AH90">
        <v>41.091581959999992</v>
      </c>
      <c r="AI90">
        <v>0</v>
      </c>
      <c r="AJ90">
        <v>0</v>
      </c>
      <c r="AK90">
        <v>22.741956719999997</v>
      </c>
      <c r="AL90">
        <v>8.6689999999999987</v>
      </c>
      <c r="AM90">
        <v>0</v>
      </c>
      <c r="AN90">
        <v>0</v>
      </c>
      <c r="AO90">
        <v>2.9698704</v>
      </c>
      <c r="AP90">
        <v>3.6569987999999998</v>
      </c>
      <c r="AQ90">
        <v>31.833243000000003</v>
      </c>
      <c r="AR90">
        <v>1.4546303999999999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26.691937647483783</v>
      </c>
      <c r="BB90">
        <f t="shared" si="1"/>
        <v>735.93482476350118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212.99419366354306</v>
      </c>
      <c r="L91">
        <v>0</v>
      </c>
      <c r="M91">
        <v>63.769465363925775</v>
      </c>
      <c r="N91">
        <v>51.878030861354816</v>
      </c>
      <c r="O91">
        <v>70.352596979999987</v>
      </c>
      <c r="P91">
        <v>27.530689780587576</v>
      </c>
      <c r="Q91">
        <v>0</v>
      </c>
      <c r="R91">
        <v>4.001864916921539</v>
      </c>
      <c r="S91">
        <v>5.0006410139626452</v>
      </c>
      <c r="T91">
        <v>0</v>
      </c>
      <c r="U91">
        <v>51.231143114311429</v>
      </c>
      <c r="V91">
        <v>9.0984456171956154</v>
      </c>
      <c r="W91">
        <v>20.376644420629603</v>
      </c>
      <c r="X91">
        <v>64.785984206552925</v>
      </c>
      <c r="Y91">
        <v>0</v>
      </c>
      <c r="Z91">
        <v>0</v>
      </c>
      <c r="AA91">
        <v>0</v>
      </c>
      <c r="AB91">
        <v>5.7369298000000004</v>
      </c>
      <c r="AC91">
        <v>0</v>
      </c>
      <c r="AD91">
        <v>4.0037560499999998</v>
      </c>
      <c r="AE91">
        <v>13.524950400000002</v>
      </c>
      <c r="AF91">
        <v>6.1510581000000011</v>
      </c>
      <c r="AG91">
        <v>28.282569480000003</v>
      </c>
      <c r="AH91">
        <v>30.818686470000003</v>
      </c>
      <c r="AI91">
        <v>0</v>
      </c>
      <c r="AJ91">
        <v>0</v>
      </c>
      <c r="AK91">
        <v>22.741956719999997</v>
      </c>
      <c r="AL91">
        <v>8.6689999999999987</v>
      </c>
      <c r="AM91">
        <v>0</v>
      </c>
      <c r="AN91">
        <v>0</v>
      </c>
      <c r="AO91">
        <v>2.7116208000000004</v>
      </c>
      <c r="AP91">
        <v>3.6569987999999998</v>
      </c>
      <c r="AQ91">
        <v>20.960159999999998</v>
      </c>
      <c r="AR91">
        <v>1.4546303999999999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25.701912759183791</v>
      </c>
      <c r="BB91">
        <f t="shared" si="1"/>
        <v>708.63843655180119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212.99419366354306</v>
      </c>
      <c r="L92">
        <v>0</v>
      </c>
      <c r="M92">
        <v>63.769465363925775</v>
      </c>
      <c r="N92">
        <v>51.878030861354816</v>
      </c>
      <c r="O92">
        <v>70.352596979999987</v>
      </c>
      <c r="P92">
        <v>27.530689780587576</v>
      </c>
      <c r="Q92">
        <v>0</v>
      </c>
      <c r="R92">
        <v>4.001864916921539</v>
      </c>
      <c r="S92">
        <v>5.0006410139626452</v>
      </c>
      <c r="T92">
        <v>0</v>
      </c>
      <c r="U92">
        <v>51.231143114311429</v>
      </c>
      <c r="V92">
        <v>9.0984456171956154</v>
      </c>
      <c r="W92">
        <v>20.376644420629603</v>
      </c>
      <c r="X92">
        <v>64.785984206552925</v>
      </c>
      <c r="Y92">
        <v>0</v>
      </c>
      <c r="Z92">
        <v>0</v>
      </c>
      <c r="AA92">
        <v>0</v>
      </c>
      <c r="AB92">
        <v>5.7369298000000004</v>
      </c>
      <c r="AC92">
        <v>0</v>
      </c>
      <c r="AD92">
        <v>4.0037560499999998</v>
      </c>
      <c r="AE92">
        <v>13.524950400000002</v>
      </c>
      <c r="AF92">
        <v>6.1510581000000011</v>
      </c>
      <c r="AG92">
        <v>28.282569480000003</v>
      </c>
      <c r="AH92">
        <v>20.545790979999996</v>
      </c>
      <c r="AI92">
        <v>0</v>
      </c>
      <c r="AJ92">
        <v>0</v>
      </c>
      <c r="AK92">
        <v>22.741956719999997</v>
      </c>
      <c r="AL92">
        <v>8.6689999999999987</v>
      </c>
      <c r="AM92">
        <v>0</v>
      </c>
      <c r="AN92">
        <v>0</v>
      </c>
      <c r="AO92">
        <v>2.7116208000000004</v>
      </c>
      <c r="AP92">
        <v>3.6569987999999998</v>
      </c>
      <c r="AQ92">
        <v>10.480079999999999</v>
      </c>
      <c r="AR92">
        <v>1.4546303999999999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24.975558832083784</v>
      </c>
      <c r="BB92">
        <f t="shared" si="1"/>
        <v>688.61181498890119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212.99419366354306</v>
      </c>
      <c r="L93">
        <v>0</v>
      </c>
      <c r="M93">
        <v>63.769465363925775</v>
      </c>
      <c r="N93">
        <v>51.878030861354816</v>
      </c>
      <c r="O93">
        <v>70.352596979999987</v>
      </c>
      <c r="P93">
        <v>27.530689780587576</v>
      </c>
      <c r="Q93">
        <v>0</v>
      </c>
      <c r="R93">
        <v>4.001864916921539</v>
      </c>
      <c r="S93">
        <v>5.0006410139626452</v>
      </c>
      <c r="T93">
        <v>0</v>
      </c>
      <c r="U93">
        <v>51.231143114311429</v>
      </c>
      <c r="V93">
        <v>9.0984456171956154</v>
      </c>
      <c r="W93">
        <v>20.376644420629603</v>
      </c>
      <c r="X93">
        <v>64.785984206552925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0.5802544999999999</v>
      </c>
      <c r="AE93">
        <v>13.524950400000002</v>
      </c>
      <c r="AF93">
        <v>6.1510581000000011</v>
      </c>
      <c r="AG93">
        <v>28.282569480000003</v>
      </c>
      <c r="AH93">
        <v>10.272895489999998</v>
      </c>
      <c r="AI93">
        <v>0</v>
      </c>
      <c r="AJ93">
        <v>0</v>
      </c>
      <c r="AK93">
        <v>22.741956719999997</v>
      </c>
      <c r="AL93">
        <v>8.6689999999999987</v>
      </c>
      <c r="AM93">
        <v>0</v>
      </c>
      <c r="AN93">
        <v>0</v>
      </c>
      <c r="AO93">
        <v>2.7116208000000004</v>
      </c>
      <c r="AP93">
        <v>3.6569987999999998</v>
      </c>
      <c r="AQ93">
        <v>9.6067400000000003</v>
      </c>
      <c r="AR93">
        <v>1.4546303999999999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24.264825922483787</v>
      </c>
      <c r="BB93">
        <f t="shared" si="1"/>
        <v>669.01588105850124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212.99419366354306</v>
      </c>
      <c r="L94">
        <v>0</v>
      </c>
      <c r="M94">
        <v>63.769465363925775</v>
      </c>
      <c r="N94">
        <v>51.878030861354816</v>
      </c>
      <c r="O94">
        <v>70.352596979999987</v>
      </c>
      <c r="P94">
        <v>27.530689780587576</v>
      </c>
      <c r="Q94">
        <v>0</v>
      </c>
      <c r="R94">
        <v>4.001864916921539</v>
      </c>
      <c r="S94">
        <v>5.0006410139626452</v>
      </c>
      <c r="T94">
        <v>0</v>
      </c>
      <c r="U94">
        <v>51.231143114311429</v>
      </c>
      <c r="V94">
        <v>9.0984456171956154</v>
      </c>
      <c r="W94">
        <v>20.376644420629603</v>
      </c>
      <c r="X94">
        <v>64.785984206552925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0.5802544999999999</v>
      </c>
      <c r="AE94">
        <v>13.524950400000002</v>
      </c>
      <c r="AF94">
        <v>6.1510581000000011</v>
      </c>
      <c r="AG94">
        <v>28.282569480000003</v>
      </c>
      <c r="AH94">
        <v>10.272895489999998</v>
      </c>
      <c r="AI94">
        <v>0</v>
      </c>
      <c r="AJ94">
        <v>0</v>
      </c>
      <c r="AK94">
        <v>22.741956719999997</v>
      </c>
      <c r="AL94">
        <v>8.6689999999999987</v>
      </c>
      <c r="AM94">
        <v>0</v>
      </c>
      <c r="AN94">
        <v>0</v>
      </c>
      <c r="AO94">
        <v>2.7116208000000004</v>
      </c>
      <c r="AP94">
        <v>3.6569987999999998</v>
      </c>
      <c r="AQ94">
        <v>9.6067400000000003</v>
      </c>
      <c r="AR94">
        <v>1.4546303999999999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24.264825922483787</v>
      </c>
      <c r="BB94">
        <f t="shared" si="1"/>
        <v>669.01588105850124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212.99419366354306</v>
      </c>
      <c r="L95">
        <v>0</v>
      </c>
      <c r="M95">
        <v>58.913634311512403</v>
      </c>
      <c r="N95">
        <v>51.878030861354816</v>
      </c>
      <c r="O95">
        <v>70.352596979999987</v>
      </c>
      <c r="P95">
        <v>27.522375245462655</v>
      </c>
      <c r="Q95">
        <v>0</v>
      </c>
      <c r="R95">
        <v>4.001864916921539</v>
      </c>
      <c r="S95">
        <v>5.0006410139626452</v>
      </c>
      <c r="T95">
        <v>0</v>
      </c>
      <c r="U95">
        <v>51.231143114311429</v>
      </c>
      <c r="V95">
        <v>9.0984456171956154</v>
      </c>
      <c r="W95">
        <v>20.376644420629603</v>
      </c>
      <c r="X95">
        <v>64.785984206552925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0.5802544999999999</v>
      </c>
      <c r="AE95">
        <v>13.524950400000002</v>
      </c>
      <c r="AF95">
        <v>6.1510581000000011</v>
      </c>
      <c r="AG95">
        <v>28.282569480000003</v>
      </c>
      <c r="AH95">
        <v>8.40131534</v>
      </c>
      <c r="AI95">
        <v>0</v>
      </c>
      <c r="AJ95">
        <v>0</v>
      </c>
      <c r="AK95">
        <v>22.741956719999997</v>
      </c>
      <c r="AL95">
        <v>8.6689999999999987</v>
      </c>
      <c r="AM95">
        <v>0</v>
      </c>
      <c r="AN95">
        <v>0</v>
      </c>
      <c r="AO95">
        <v>2.1951216000000002</v>
      </c>
      <c r="AP95">
        <v>3.6569987999999998</v>
      </c>
      <c r="AQ95">
        <v>0</v>
      </c>
      <c r="AR95">
        <v>1.4546303999999999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23.674761934590116</v>
      </c>
      <c r="BB95">
        <f t="shared" si="1"/>
        <v>652.74698010885652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212.99419366354306</v>
      </c>
      <c r="L96">
        <v>0</v>
      </c>
      <c r="M96">
        <v>58.913634311512403</v>
      </c>
      <c r="N96">
        <v>51.878030861354816</v>
      </c>
      <c r="O96">
        <v>70.352596979999987</v>
      </c>
      <c r="P96">
        <v>27.125203336604514</v>
      </c>
      <c r="Q96">
        <v>0</v>
      </c>
      <c r="R96">
        <v>4.001864916921539</v>
      </c>
      <c r="S96">
        <v>5.0006410139626452</v>
      </c>
      <c r="T96">
        <v>0</v>
      </c>
      <c r="U96">
        <v>51.231143114311429</v>
      </c>
      <c r="V96">
        <v>9.0984456171956154</v>
      </c>
      <c r="W96">
        <v>20.376644420629603</v>
      </c>
      <c r="X96">
        <v>64.785984206552925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0.5802544999999999</v>
      </c>
      <c r="AE96">
        <v>13.524950400000002</v>
      </c>
      <c r="AF96">
        <v>6.1510581000000011</v>
      </c>
      <c r="AG96">
        <v>28.282569480000003</v>
      </c>
      <c r="AH96">
        <v>0</v>
      </c>
      <c r="AI96">
        <v>0</v>
      </c>
      <c r="AJ96">
        <v>0</v>
      </c>
      <c r="AK96">
        <v>22.741956719999997</v>
      </c>
      <c r="AL96">
        <v>8.6689999999999987</v>
      </c>
      <c r="AM96">
        <v>0</v>
      </c>
      <c r="AN96">
        <v>0</v>
      </c>
      <c r="AO96">
        <v>2.1951216000000002</v>
      </c>
      <c r="AP96">
        <v>3.6569987999999998</v>
      </c>
      <c r="AQ96">
        <v>0</v>
      </c>
      <c r="AR96">
        <v>1.4546303999999999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23.366814683285128</v>
      </c>
      <c r="BB96">
        <f t="shared" si="1"/>
        <v>644.25644011130339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212.99419366354306</v>
      </c>
      <c r="L97">
        <v>0</v>
      </c>
      <c r="M97">
        <v>58.913634311512403</v>
      </c>
      <c r="N97">
        <v>51.878030861354816</v>
      </c>
      <c r="O97">
        <v>70.352596979999987</v>
      </c>
      <c r="P97">
        <v>26.528140795059819</v>
      </c>
      <c r="Q97">
        <v>0</v>
      </c>
      <c r="R97">
        <v>4.001864916921539</v>
      </c>
      <c r="S97">
        <v>5.0006410139626452</v>
      </c>
      <c r="T97">
        <v>0</v>
      </c>
      <c r="U97">
        <v>51.231143114311429</v>
      </c>
      <c r="V97">
        <v>9.0984456171956154</v>
      </c>
      <c r="W97">
        <v>20.376644420629603</v>
      </c>
      <c r="X97">
        <v>64.785984206552925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0.5802544999999999</v>
      </c>
      <c r="AE97">
        <v>13.524950400000002</v>
      </c>
      <c r="AF97">
        <v>6.1510581000000011</v>
      </c>
      <c r="AG97">
        <v>28.282569480000003</v>
      </c>
      <c r="AH97">
        <v>0</v>
      </c>
      <c r="AI97">
        <v>0</v>
      </c>
      <c r="AJ97">
        <v>0</v>
      </c>
      <c r="AK97">
        <v>22.741956719999997</v>
      </c>
      <c r="AL97">
        <v>8.6689999999999987</v>
      </c>
      <c r="AM97">
        <v>0</v>
      </c>
      <c r="AN97">
        <v>0</v>
      </c>
      <c r="AO97">
        <v>2.4533712000000003</v>
      </c>
      <c r="AP97">
        <v>3.6569987999999998</v>
      </c>
      <c r="AQ97">
        <v>0</v>
      </c>
      <c r="AR97">
        <v>23.274086399999998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24.118637387949434</v>
      </c>
      <c r="BB97">
        <f t="shared" si="1"/>
        <v>664.98526046509437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212.99419366354306</v>
      </c>
      <c r="L98">
        <v>0</v>
      </c>
      <c r="M98">
        <v>58.913634311512403</v>
      </c>
      <c r="N98">
        <v>51.878030861354816</v>
      </c>
      <c r="O98">
        <v>70.352596979999987</v>
      </c>
      <c r="P98">
        <v>26.092125190360314</v>
      </c>
      <c r="Q98">
        <v>0</v>
      </c>
      <c r="R98">
        <v>4.001864916921539</v>
      </c>
      <c r="S98">
        <v>5.0006410139626452</v>
      </c>
      <c r="T98">
        <v>0</v>
      </c>
      <c r="U98">
        <v>51.231143114311429</v>
      </c>
      <c r="V98">
        <v>9.0984456171956154</v>
      </c>
      <c r="W98">
        <v>20.376644420629603</v>
      </c>
      <c r="X98">
        <v>64.785984206552925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0.5802544999999999</v>
      </c>
      <c r="AE98">
        <v>13.524950400000002</v>
      </c>
      <c r="AF98">
        <v>6.1510581000000011</v>
      </c>
      <c r="AG98">
        <v>28.282569480000003</v>
      </c>
      <c r="AH98">
        <v>0</v>
      </c>
      <c r="AI98">
        <v>0</v>
      </c>
      <c r="AJ98">
        <v>0</v>
      </c>
      <c r="AK98">
        <v>22.741956719999997</v>
      </c>
      <c r="AL98">
        <v>8.6689999999999987</v>
      </c>
      <c r="AM98">
        <v>0</v>
      </c>
      <c r="AN98">
        <v>0</v>
      </c>
      <c r="AO98">
        <v>2.4533712000000003</v>
      </c>
      <c r="AP98">
        <v>3.6569987999999998</v>
      </c>
      <c r="AQ98">
        <v>0</v>
      </c>
      <c r="AR98">
        <v>23.274086399999998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24.103376742981403</v>
      </c>
      <c r="BB98">
        <f t="shared" si="1"/>
        <v>664.56450550536294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4.6569702933131473E-7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5.7713130027624651</v>
      </c>
      <c r="L99">
        <f t="shared" si="2"/>
        <v>0</v>
      </c>
      <c r="M99">
        <f t="shared" si="2"/>
        <v>1.5256113376818048</v>
      </c>
      <c r="N99">
        <f t="shared" si="2"/>
        <v>1.2450727406725177</v>
      </c>
      <c r="O99">
        <f t="shared" si="2"/>
        <v>1.1076248020952619</v>
      </c>
      <c r="P99">
        <f t="shared" si="2"/>
        <v>0.66002282609538654</v>
      </c>
      <c r="Q99">
        <f t="shared" si="2"/>
        <v>0</v>
      </c>
      <c r="R99">
        <f t="shared" si="2"/>
        <v>0.18195018879348601</v>
      </c>
      <c r="S99">
        <f t="shared" si="2"/>
        <v>0.19818282746252841</v>
      </c>
      <c r="T99">
        <f t="shared" si="2"/>
        <v>0</v>
      </c>
      <c r="U99">
        <f t="shared" si="2"/>
        <v>1.2331305472896783</v>
      </c>
      <c r="V99">
        <f t="shared" si="2"/>
        <v>0.19679988695402739</v>
      </c>
      <c r="W99">
        <f t="shared" si="2"/>
        <v>0.48904092122319848</v>
      </c>
      <c r="X99">
        <f t="shared" si="2"/>
        <v>1.5548651715599475</v>
      </c>
      <c r="Y99">
        <f t="shared" si="2"/>
        <v>0</v>
      </c>
      <c r="Z99">
        <f t="shared" si="2"/>
        <v>4.3574283720000002E-2</v>
      </c>
      <c r="AA99">
        <f t="shared" si="2"/>
        <v>6.2455974840000011E-2</v>
      </c>
      <c r="AB99">
        <f t="shared" si="2"/>
        <v>9.9565002079999992E-2</v>
      </c>
      <c r="AC99">
        <f t="shared" si="2"/>
        <v>7.9630860595124961E-2</v>
      </c>
      <c r="AD99">
        <f t="shared" si="2"/>
        <v>0.15082845345750001</v>
      </c>
      <c r="AE99">
        <f t="shared" si="2"/>
        <v>0.21888554311519992</v>
      </c>
      <c r="AF99">
        <f t="shared" si="2"/>
        <v>0.15739874227</v>
      </c>
      <c r="AG99">
        <f t="shared" si="2"/>
        <v>0.67878166751999847</v>
      </c>
      <c r="AH99">
        <f t="shared" si="2"/>
        <v>0.46581550400000005</v>
      </c>
      <c r="AI99">
        <f t="shared" si="2"/>
        <v>3.6482403825000002E-2</v>
      </c>
      <c r="AJ99">
        <f t="shared" si="2"/>
        <v>0</v>
      </c>
      <c r="AK99">
        <f t="shared" si="2"/>
        <v>0.54541678064999966</v>
      </c>
      <c r="AL99">
        <f t="shared" si="2"/>
        <v>0.33722410000000014</v>
      </c>
      <c r="AM99">
        <f t="shared" si="2"/>
        <v>2.3411883140800002E-2</v>
      </c>
      <c r="AN99">
        <f t="shared" si="2"/>
        <v>0</v>
      </c>
      <c r="AO99">
        <f t="shared" si="2"/>
        <v>7.6635568799999887E-2</v>
      </c>
      <c r="AP99">
        <f t="shared" si="2"/>
        <v>9.9793871099999931E-2</v>
      </c>
      <c r="AQ99">
        <f t="shared" si="2"/>
        <v>0.30566900000000014</v>
      </c>
      <c r="AR99">
        <f t="shared" si="2"/>
        <v>0.10194534720000005</v>
      </c>
      <c r="AS99">
        <f t="shared" si="2"/>
        <v>9.6390951695999955E-2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0.62102327587468997</v>
      </c>
      <c r="BB99">
        <f t="shared" si="1"/>
        <v>17.122497380422274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39.999766001596164</v>
      </c>
      <c r="L3">
        <v>0</v>
      </c>
      <c r="M3">
        <v>0</v>
      </c>
      <c r="N3">
        <v>30.000000064414579</v>
      </c>
      <c r="O3">
        <v>25.189932774373258</v>
      </c>
      <c r="P3">
        <v>69.039136623280029</v>
      </c>
      <c r="Q3">
        <v>0</v>
      </c>
      <c r="R3">
        <v>3.0050627590290109</v>
      </c>
      <c r="S3">
        <v>2.0719970546984574</v>
      </c>
      <c r="T3">
        <v>0</v>
      </c>
      <c r="U3">
        <v>275.80310880829012</v>
      </c>
      <c r="V3">
        <v>2.0590673623441321E-3</v>
      </c>
      <c r="W3">
        <v>5.0035970711297075</v>
      </c>
      <c r="X3">
        <v>17.999702612826606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13.149101519999997</v>
      </c>
      <c r="AL3">
        <v>2.9510000000000005</v>
      </c>
      <c r="AM3">
        <v>0</v>
      </c>
      <c r="AN3">
        <v>0</v>
      </c>
      <c r="AO3">
        <v>1.941576</v>
      </c>
      <c r="AP3">
        <v>3.2537400000000001</v>
      </c>
      <c r="AQ3">
        <v>0</v>
      </c>
      <c r="AR3">
        <v>0.84124799999999988</v>
      </c>
      <c r="AS3">
        <v>1.3667232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17.424505699615587</v>
      </c>
      <c r="BB3">
        <f>SUM(B3:AZ3)-BA3</f>
        <v>480.41851282738475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39.999766001596164</v>
      </c>
      <c r="L4">
        <v>0</v>
      </c>
      <c r="M4">
        <v>0</v>
      </c>
      <c r="N4">
        <v>30.000000064414579</v>
      </c>
      <c r="O4">
        <v>25.189932774373258</v>
      </c>
      <c r="P4">
        <v>69.039136623280029</v>
      </c>
      <c r="Q4">
        <v>0</v>
      </c>
      <c r="R4">
        <v>3.0050627590290109</v>
      </c>
      <c r="S4">
        <v>2.0719970546984574</v>
      </c>
      <c r="T4">
        <v>0</v>
      </c>
      <c r="U4">
        <v>275.80310880829012</v>
      </c>
      <c r="V4">
        <v>2.0590673623441321E-3</v>
      </c>
      <c r="W4">
        <v>5.0035970711297075</v>
      </c>
      <c r="X4">
        <v>17.999702612826606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13.149101519999997</v>
      </c>
      <c r="AL4">
        <v>2.9510000000000005</v>
      </c>
      <c r="AM4">
        <v>0</v>
      </c>
      <c r="AN4">
        <v>0</v>
      </c>
      <c r="AO4">
        <v>1.941576</v>
      </c>
      <c r="AP4">
        <v>3.2537400000000001</v>
      </c>
      <c r="AQ4">
        <v>0</v>
      </c>
      <c r="AR4">
        <v>0.84124799999999988</v>
      </c>
      <c r="AS4">
        <v>1.3667232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17.424505699615587</v>
      </c>
      <c r="BB4">
        <f t="shared" ref="BB4:BB67" si="0">SUM(B4:AZ4)-BA4</f>
        <v>480.41851282738475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39.999766001596164</v>
      </c>
      <c r="L5">
        <v>0</v>
      </c>
      <c r="M5">
        <v>0</v>
      </c>
      <c r="N5">
        <v>30.000000064414579</v>
      </c>
      <c r="O5">
        <v>25.189932774373258</v>
      </c>
      <c r="P5">
        <v>69.039136623280029</v>
      </c>
      <c r="Q5">
        <v>0</v>
      </c>
      <c r="R5">
        <v>3.0050627590290109</v>
      </c>
      <c r="S5">
        <v>2.0719970546984574</v>
      </c>
      <c r="T5">
        <v>0</v>
      </c>
      <c r="U5">
        <v>276.39665572942965</v>
      </c>
      <c r="V5">
        <v>2.0590673623441321E-3</v>
      </c>
      <c r="W5">
        <v>5.0035970711297075</v>
      </c>
      <c r="X5">
        <v>17.999702612826606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13.149101519999997</v>
      </c>
      <c r="AL5">
        <v>2.9510000000000005</v>
      </c>
      <c r="AM5">
        <v>0</v>
      </c>
      <c r="AN5">
        <v>0</v>
      </c>
      <c r="AO5">
        <v>1.941576</v>
      </c>
      <c r="AP5">
        <v>3.2537400000000001</v>
      </c>
      <c r="AQ5">
        <v>0</v>
      </c>
      <c r="AR5">
        <v>0.84124799999999988</v>
      </c>
      <c r="AS5">
        <v>1.3667232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17.308407469855574</v>
      </c>
      <c r="BB5">
        <f t="shared" si="0"/>
        <v>477.21751877828427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39.999766001596164</v>
      </c>
      <c r="L6">
        <v>0</v>
      </c>
      <c r="M6">
        <v>0</v>
      </c>
      <c r="N6">
        <v>30.000000064414579</v>
      </c>
      <c r="O6">
        <v>25.189932774373258</v>
      </c>
      <c r="P6">
        <v>69.039136623280029</v>
      </c>
      <c r="Q6">
        <v>0</v>
      </c>
      <c r="R6">
        <v>3.0050627590290109</v>
      </c>
      <c r="S6">
        <v>2.0719970546984574</v>
      </c>
      <c r="T6">
        <v>0</v>
      </c>
      <c r="U6">
        <v>276.39665572942965</v>
      </c>
      <c r="V6">
        <v>2.0590673623441321E-3</v>
      </c>
      <c r="W6">
        <v>5.0035970711297075</v>
      </c>
      <c r="X6">
        <v>17.999702612826606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13.149101519999997</v>
      </c>
      <c r="AL6">
        <v>2.9510000000000005</v>
      </c>
      <c r="AM6">
        <v>0</v>
      </c>
      <c r="AN6">
        <v>0</v>
      </c>
      <c r="AO6">
        <v>1.941576</v>
      </c>
      <c r="AP6">
        <v>3.2537400000000001</v>
      </c>
      <c r="AQ6">
        <v>0</v>
      </c>
      <c r="AR6">
        <v>0.84124799999999988</v>
      </c>
      <c r="AS6">
        <v>1.3667232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17.308407469855574</v>
      </c>
      <c r="BB6">
        <f t="shared" si="0"/>
        <v>477.21751877828427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39.999766001596164</v>
      </c>
      <c r="L7">
        <v>0</v>
      </c>
      <c r="M7">
        <v>0</v>
      </c>
      <c r="N7">
        <v>30.000000064414579</v>
      </c>
      <c r="O7">
        <v>25.189932774373258</v>
      </c>
      <c r="P7">
        <v>69.039136623280029</v>
      </c>
      <c r="Q7">
        <v>0</v>
      </c>
      <c r="R7">
        <v>3.0050627590290109</v>
      </c>
      <c r="S7">
        <v>2.0734417016065936</v>
      </c>
      <c r="T7">
        <v>0</v>
      </c>
      <c r="U7">
        <v>275.80310880829012</v>
      </c>
      <c r="V7">
        <v>2.0590673623441321E-3</v>
      </c>
      <c r="W7">
        <v>5.0035970711297075</v>
      </c>
      <c r="X7">
        <v>17.999702612826606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13.149101519999997</v>
      </c>
      <c r="AL7">
        <v>2.9510000000000005</v>
      </c>
      <c r="AM7">
        <v>0</v>
      </c>
      <c r="AN7">
        <v>0</v>
      </c>
      <c r="AO7">
        <v>1.941576</v>
      </c>
      <c r="AP7">
        <v>2.2776179999999999</v>
      </c>
      <c r="AQ7">
        <v>0</v>
      </c>
      <c r="AR7">
        <v>0.84124799999999988</v>
      </c>
      <c r="AS7">
        <v>1.3667232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17.253519596399318</v>
      </c>
      <c r="BB7">
        <f t="shared" si="0"/>
        <v>475.70418237750914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39.999766001596164</v>
      </c>
      <c r="L8">
        <v>0</v>
      </c>
      <c r="M8">
        <v>0</v>
      </c>
      <c r="N8">
        <v>30.000000064414579</v>
      </c>
      <c r="O8">
        <v>25.189932774373258</v>
      </c>
      <c r="P8">
        <v>69.039136623280029</v>
      </c>
      <c r="Q8">
        <v>0</v>
      </c>
      <c r="R8">
        <v>3.0050627590290109</v>
      </c>
      <c r="S8">
        <v>2.0734417016065936</v>
      </c>
      <c r="T8">
        <v>0</v>
      </c>
      <c r="U8">
        <v>275.80310880829012</v>
      </c>
      <c r="V8">
        <v>2.0590673623441321E-3</v>
      </c>
      <c r="W8">
        <v>5.0035970711297075</v>
      </c>
      <c r="X8">
        <v>17.999702612826606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13.149101519999997</v>
      </c>
      <c r="AL8">
        <v>2.9510000000000005</v>
      </c>
      <c r="AM8">
        <v>0</v>
      </c>
      <c r="AN8">
        <v>0</v>
      </c>
      <c r="AO8">
        <v>1.941576</v>
      </c>
      <c r="AP8">
        <v>2.2776179999999999</v>
      </c>
      <c r="AQ8">
        <v>0</v>
      </c>
      <c r="AR8">
        <v>0.84124799999999988</v>
      </c>
      <c r="AS8">
        <v>1.3667232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17.253519596399318</v>
      </c>
      <c r="BB8">
        <f t="shared" si="0"/>
        <v>475.70418237750914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39.999766001596164</v>
      </c>
      <c r="L9">
        <v>0</v>
      </c>
      <c r="M9">
        <v>0</v>
      </c>
      <c r="N9">
        <v>30.000000064414579</v>
      </c>
      <c r="O9">
        <v>25.189932774373258</v>
      </c>
      <c r="P9">
        <v>69.039136623280029</v>
      </c>
      <c r="Q9">
        <v>0</v>
      </c>
      <c r="R9">
        <v>3.0050627590290109</v>
      </c>
      <c r="S9">
        <v>2.0734417016065936</v>
      </c>
      <c r="T9">
        <v>0</v>
      </c>
      <c r="U9">
        <v>275.80310880829012</v>
      </c>
      <c r="V9">
        <v>2.0590673623441321E-3</v>
      </c>
      <c r="W9">
        <v>5.0035970711297075</v>
      </c>
      <c r="X9">
        <v>17.999702612826606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13.149101519999997</v>
      </c>
      <c r="AL9">
        <v>0.59019999999999995</v>
      </c>
      <c r="AM9">
        <v>0</v>
      </c>
      <c r="AN9">
        <v>0</v>
      </c>
      <c r="AO9">
        <v>1.941576</v>
      </c>
      <c r="AP9">
        <v>2.2776179999999999</v>
      </c>
      <c r="AQ9">
        <v>0</v>
      </c>
      <c r="AR9">
        <v>0.84124799999999988</v>
      </c>
      <c r="AS9">
        <v>1.3667232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17.170891596399319</v>
      </c>
      <c r="BB9">
        <f t="shared" si="0"/>
        <v>473.4260103775091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39.999766001596164</v>
      </c>
      <c r="L10">
        <v>0</v>
      </c>
      <c r="M10">
        <v>0</v>
      </c>
      <c r="N10">
        <v>30.000000064414579</v>
      </c>
      <c r="O10">
        <v>25.189932774373258</v>
      </c>
      <c r="P10">
        <v>69.039136623280029</v>
      </c>
      <c r="Q10">
        <v>0</v>
      </c>
      <c r="R10">
        <v>3.0050627590290109</v>
      </c>
      <c r="S10">
        <v>2.0734417016065936</v>
      </c>
      <c r="T10">
        <v>0</v>
      </c>
      <c r="U10">
        <v>275.80310880829012</v>
      </c>
      <c r="V10">
        <v>2.0590673623441321E-3</v>
      </c>
      <c r="W10">
        <v>5.0035970711297075</v>
      </c>
      <c r="X10">
        <v>17.999702612826606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13.149101519999997</v>
      </c>
      <c r="AL10">
        <v>0.59019999999999995</v>
      </c>
      <c r="AM10">
        <v>0</v>
      </c>
      <c r="AN10">
        <v>0</v>
      </c>
      <c r="AO10">
        <v>1.941576</v>
      </c>
      <c r="AP10">
        <v>2.2776179999999999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17.170891596399319</v>
      </c>
      <c r="BB10">
        <f t="shared" si="0"/>
        <v>473.4260103775091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39.999766001596164</v>
      </c>
      <c r="L11">
        <v>0</v>
      </c>
      <c r="M11">
        <v>0</v>
      </c>
      <c r="N11">
        <v>30.000000064414579</v>
      </c>
      <c r="O11">
        <v>25.189932774373258</v>
      </c>
      <c r="P11">
        <v>69.039136623280029</v>
      </c>
      <c r="Q11">
        <v>0</v>
      </c>
      <c r="R11">
        <v>3.0050627590290109</v>
      </c>
      <c r="S11">
        <v>2.0734417016065936</v>
      </c>
      <c r="T11">
        <v>0</v>
      </c>
      <c r="U11">
        <v>275.80310880829012</v>
      </c>
      <c r="V11">
        <v>2.0590673623441321E-3</v>
      </c>
      <c r="W11">
        <v>5.0035970711297075</v>
      </c>
      <c r="X11">
        <v>17.999702612826606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13.149101519999997</v>
      </c>
      <c r="AL11">
        <v>0.59019999999999995</v>
      </c>
      <c r="AM11">
        <v>0</v>
      </c>
      <c r="AN11">
        <v>0</v>
      </c>
      <c r="AO11">
        <v>1.941576</v>
      </c>
      <c r="AP11">
        <v>2.2776179999999999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17.170891596399319</v>
      </c>
      <c r="BB11">
        <f t="shared" si="0"/>
        <v>473.4260103775091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39.999766001596164</v>
      </c>
      <c r="L12">
        <v>0</v>
      </c>
      <c r="M12">
        <v>0</v>
      </c>
      <c r="N12">
        <v>30.000000064414579</v>
      </c>
      <c r="O12">
        <v>25.189932774373258</v>
      </c>
      <c r="P12">
        <v>69.039136623280029</v>
      </c>
      <c r="Q12">
        <v>0</v>
      </c>
      <c r="R12">
        <v>3.0050627590290109</v>
      </c>
      <c r="S12">
        <v>2.0734417016065936</v>
      </c>
      <c r="T12">
        <v>0</v>
      </c>
      <c r="U12">
        <v>275.80310880829012</v>
      </c>
      <c r="V12">
        <v>2.0590673623441321E-3</v>
      </c>
      <c r="W12">
        <v>5.0035970711297075</v>
      </c>
      <c r="X12">
        <v>17.999702612826606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13.149101519999997</v>
      </c>
      <c r="AL12">
        <v>0.59019999999999995</v>
      </c>
      <c r="AM12">
        <v>0</v>
      </c>
      <c r="AN12">
        <v>0</v>
      </c>
      <c r="AO12">
        <v>1.941576</v>
      </c>
      <c r="AP12">
        <v>2.2776179999999999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17.170891596399319</v>
      </c>
      <c r="BB12">
        <f t="shared" si="0"/>
        <v>473.4260103775091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39.999766001596164</v>
      </c>
      <c r="L13">
        <v>0</v>
      </c>
      <c r="M13">
        <v>0</v>
      </c>
      <c r="N13">
        <v>30.000000064414579</v>
      </c>
      <c r="O13">
        <v>25.189932774373258</v>
      </c>
      <c r="P13">
        <v>69.039136623280029</v>
      </c>
      <c r="Q13">
        <v>0</v>
      </c>
      <c r="R13">
        <v>3.0050627590290109</v>
      </c>
      <c r="S13">
        <v>2.0734417016065936</v>
      </c>
      <c r="T13">
        <v>0</v>
      </c>
      <c r="U13">
        <v>275.80310880829012</v>
      </c>
      <c r="V13">
        <v>2.0590673623441321E-3</v>
      </c>
      <c r="W13">
        <v>5.0035970711297075</v>
      </c>
      <c r="X13">
        <v>17.999702612826606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13.149101519999997</v>
      </c>
      <c r="AL13">
        <v>0.59019999999999995</v>
      </c>
      <c r="AM13">
        <v>0</v>
      </c>
      <c r="AN13">
        <v>0</v>
      </c>
      <c r="AO13">
        <v>1.941576</v>
      </c>
      <c r="AP13">
        <v>2.2776179999999999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17.170891596399319</v>
      </c>
      <c r="BB13">
        <f t="shared" si="0"/>
        <v>473.4260103775091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39.999766001596164</v>
      </c>
      <c r="L14">
        <v>0</v>
      </c>
      <c r="M14">
        <v>0</v>
      </c>
      <c r="N14">
        <v>30.000000064414579</v>
      </c>
      <c r="O14">
        <v>25.189932774373258</v>
      </c>
      <c r="P14">
        <v>69.039136623280029</v>
      </c>
      <c r="Q14">
        <v>0</v>
      </c>
      <c r="R14">
        <v>3.0050627590290109</v>
      </c>
      <c r="S14">
        <v>2.0734417016065936</v>
      </c>
      <c r="T14">
        <v>0</v>
      </c>
      <c r="U14">
        <v>275.80310880829012</v>
      </c>
      <c r="V14">
        <v>2.0590673623441321E-3</v>
      </c>
      <c r="W14">
        <v>5.0035970711297075</v>
      </c>
      <c r="X14">
        <v>17.999702612826606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13.149101519999997</v>
      </c>
      <c r="AL14">
        <v>0.59019999999999995</v>
      </c>
      <c r="AM14">
        <v>0</v>
      </c>
      <c r="AN14">
        <v>0</v>
      </c>
      <c r="AO14">
        <v>1.941576</v>
      </c>
      <c r="AP14">
        <v>2.2776179999999999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17.170891596399319</v>
      </c>
      <c r="BB14">
        <f t="shared" si="0"/>
        <v>473.4260103775091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39.999766001596164</v>
      </c>
      <c r="L15">
        <v>0</v>
      </c>
      <c r="M15">
        <v>0</v>
      </c>
      <c r="N15">
        <v>30.000000064414579</v>
      </c>
      <c r="O15">
        <v>25.189932774373258</v>
      </c>
      <c r="P15">
        <v>69.039136623280029</v>
      </c>
      <c r="Q15">
        <v>0</v>
      </c>
      <c r="R15">
        <v>3.0050627590290109</v>
      </c>
      <c r="S15">
        <v>2.0734417016065936</v>
      </c>
      <c r="T15">
        <v>0</v>
      </c>
      <c r="U15">
        <v>275.80310880829012</v>
      </c>
      <c r="V15">
        <v>2.0590673623441321E-3</v>
      </c>
      <c r="W15">
        <v>5.0035970711297075</v>
      </c>
      <c r="X15">
        <v>17.999702612826606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13.149101519999997</v>
      </c>
      <c r="AL15">
        <v>2.9510000000000005</v>
      </c>
      <c r="AM15">
        <v>0</v>
      </c>
      <c r="AN15">
        <v>0</v>
      </c>
      <c r="AO15">
        <v>1.941576</v>
      </c>
      <c r="AP15">
        <v>2.2776179999999999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17.253519596399318</v>
      </c>
      <c r="BB15">
        <f t="shared" si="0"/>
        <v>475.70418237750914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39.999766001596164</v>
      </c>
      <c r="L16">
        <v>0</v>
      </c>
      <c r="M16">
        <v>0</v>
      </c>
      <c r="N16">
        <v>30.000000064414579</v>
      </c>
      <c r="O16">
        <v>25.189932774373258</v>
      </c>
      <c r="P16">
        <v>69.039136623280029</v>
      </c>
      <c r="Q16">
        <v>0</v>
      </c>
      <c r="R16">
        <v>3.0050627590290109</v>
      </c>
      <c r="S16">
        <v>2.0734417016065936</v>
      </c>
      <c r="T16">
        <v>0</v>
      </c>
      <c r="U16">
        <v>275.80310880829012</v>
      </c>
      <c r="V16">
        <v>2.0590673623441321E-3</v>
      </c>
      <c r="W16">
        <v>5.0035970711297075</v>
      </c>
      <c r="X16">
        <v>17.999702612826606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13.149101519999997</v>
      </c>
      <c r="AL16">
        <v>2.9510000000000005</v>
      </c>
      <c r="AM16">
        <v>0</v>
      </c>
      <c r="AN16">
        <v>0</v>
      </c>
      <c r="AO16">
        <v>1.941576</v>
      </c>
      <c r="AP16">
        <v>2.2776179999999999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17.253519596399318</v>
      </c>
      <c r="BB16">
        <f t="shared" si="0"/>
        <v>475.70418237750914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39.999766001596164</v>
      </c>
      <c r="L17">
        <v>0</v>
      </c>
      <c r="M17">
        <v>0</v>
      </c>
      <c r="N17">
        <v>30.000000064414579</v>
      </c>
      <c r="O17">
        <v>25.189932774373258</v>
      </c>
      <c r="P17">
        <v>69.039136623280029</v>
      </c>
      <c r="Q17">
        <v>0</v>
      </c>
      <c r="R17">
        <v>3.0050627590290109</v>
      </c>
      <c r="S17">
        <v>2.0734417016065936</v>
      </c>
      <c r="T17">
        <v>0</v>
      </c>
      <c r="U17">
        <v>275.80310880829012</v>
      </c>
      <c r="V17">
        <v>2.0590673623441321E-3</v>
      </c>
      <c r="W17">
        <v>5.0035970711297075</v>
      </c>
      <c r="X17">
        <v>17.999702612826606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13.149101519999997</v>
      </c>
      <c r="AL17">
        <v>2.9510000000000005</v>
      </c>
      <c r="AM17">
        <v>0</v>
      </c>
      <c r="AN17">
        <v>0</v>
      </c>
      <c r="AO17">
        <v>1.941576</v>
      </c>
      <c r="AP17">
        <v>2.2776179999999999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17.253519596399318</v>
      </c>
      <c r="BB17">
        <f t="shared" si="0"/>
        <v>475.70418237750914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39.999766001596164</v>
      </c>
      <c r="L18">
        <v>0</v>
      </c>
      <c r="M18">
        <v>0</v>
      </c>
      <c r="N18">
        <v>30.000000064414579</v>
      </c>
      <c r="O18">
        <v>25.189932774373258</v>
      </c>
      <c r="P18">
        <v>69.039136623280029</v>
      </c>
      <c r="Q18">
        <v>0</v>
      </c>
      <c r="R18">
        <v>3.0050627590290109</v>
      </c>
      <c r="S18">
        <v>2.0734417016065936</v>
      </c>
      <c r="T18">
        <v>0</v>
      </c>
      <c r="U18">
        <v>275.80310880829012</v>
      </c>
      <c r="V18">
        <v>2.0590673623441321E-3</v>
      </c>
      <c r="W18">
        <v>5.0035970711297075</v>
      </c>
      <c r="X18">
        <v>17.999702612826606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13.149101519999997</v>
      </c>
      <c r="AL18">
        <v>2.9510000000000005</v>
      </c>
      <c r="AM18">
        <v>0</v>
      </c>
      <c r="AN18">
        <v>0</v>
      </c>
      <c r="AO18">
        <v>1.941576</v>
      </c>
      <c r="AP18">
        <v>2.2776179999999999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17.253519596399318</v>
      </c>
      <c r="BB18">
        <f t="shared" si="0"/>
        <v>475.70418237750914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39.999766001596164</v>
      </c>
      <c r="L19">
        <v>0</v>
      </c>
      <c r="M19">
        <v>0</v>
      </c>
      <c r="N19">
        <v>30.000000064414579</v>
      </c>
      <c r="O19">
        <v>25.189932774373258</v>
      </c>
      <c r="P19">
        <v>69.039136623280029</v>
      </c>
      <c r="Q19">
        <v>0</v>
      </c>
      <c r="R19">
        <v>3.0050627590290109</v>
      </c>
      <c r="S19">
        <v>2.0734417016065936</v>
      </c>
      <c r="T19">
        <v>0</v>
      </c>
      <c r="U19">
        <v>275.80310880829012</v>
      </c>
      <c r="V19">
        <v>2.0590673623441321E-3</v>
      </c>
      <c r="W19">
        <v>5.0035970711297075</v>
      </c>
      <c r="X19">
        <v>17.999702612826606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13.149101519999997</v>
      </c>
      <c r="AL19">
        <v>5.902000000000001</v>
      </c>
      <c r="AM19">
        <v>0</v>
      </c>
      <c r="AN19">
        <v>0</v>
      </c>
      <c r="AO19">
        <v>1.941576</v>
      </c>
      <c r="AP19">
        <v>2.2776179999999999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17.493676968399317</v>
      </c>
      <c r="BB19">
        <f t="shared" si="0"/>
        <v>482.3256642055091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39.999766001596164</v>
      </c>
      <c r="L20">
        <v>0</v>
      </c>
      <c r="M20">
        <v>0</v>
      </c>
      <c r="N20">
        <v>30.000000064414579</v>
      </c>
      <c r="O20">
        <v>25.189932774373258</v>
      </c>
      <c r="P20">
        <v>69.039136623280029</v>
      </c>
      <c r="Q20">
        <v>0</v>
      </c>
      <c r="R20">
        <v>3.0050627590290109</v>
      </c>
      <c r="S20">
        <v>2.0734417016065936</v>
      </c>
      <c r="T20">
        <v>0</v>
      </c>
      <c r="U20">
        <v>275.80310880829012</v>
      </c>
      <c r="V20">
        <v>2.0590673623441321E-3</v>
      </c>
      <c r="W20">
        <v>5.0035970711297075</v>
      </c>
      <c r="X20">
        <v>17.999702612826606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13.149101519999997</v>
      </c>
      <c r="AL20">
        <v>17.706000000000003</v>
      </c>
      <c r="AM20">
        <v>0</v>
      </c>
      <c r="AN20">
        <v>0</v>
      </c>
      <c r="AO20">
        <v>1.941576</v>
      </c>
      <c r="AP20">
        <v>2.2776179999999999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17.965080250399318</v>
      </c>
      <c r="BB20">
        <f t="shared" si="0"/>
        <v>495.32292612350909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39.999766001596164</v>
      </c>
      <c r="L21">
        <v>0</v>
      </c>
      <c r="M21">
        <v>0</v>
      </c>
      <c r="N21">
        <v>30.000000064414579</v>
      </c>
      <c r="O21">
        <v>25.189932774373258</v>
      </c>
      <c r="P21">
        <v>69.039136623280029</v>
      </c>
      <c r="Q21">
        <v>0</v>
      </c>
      <c r="R21">
        <v>3.0050627590290109</v>
      </c>
      <c r="S21">
        <v>2.0734417016065936</v>
      </c>
      <c r="T21">
        <v>0</v>
      </c>
      <c r="U21">
        <v>275.80310880829012</v>
      </c>
      <c r="V21">
        <v>2.0590673623441321E-3</v>
      </c>
      <c r="W21">
        <v>11.788826309444072</v>
      </c>
      <c r="X21">
        <v>37.470588434244291</v>
      </c>
      <c r="Y21">
        <v>0</v>
      </c>
      <c r="Z21">
        <v>1.6646651999999995</v>
      </c>
      <c r="AA21">
        <v>0</v>
      </c>
      <c r="AB21">
        <v>0</v>
      </c>
      <c r="AC21">
        <v>0</v>
      </c>
      <c r="AD21">
        <v>2.31462777</v>
      </c>
      <c r="AE21">
        <v>3.9106391999999999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13.149101519999997</v>
      </c>
      <c r="AL21">
        <v>17.706000000000003</v>
      </c>
      <c r="AM21">
        <v>0</v>
      </c>
      <c r="AN21">
        <v>0</v>
      </c>
      <c r="AO21">
        <v>1.7175479999999999</v>
      </c>
      <c r="AP21">
        <v>2.2776179999999999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18.876203484798882</v>
      </c>
      <c r="BB21">
        <f t="shared" si="0"/>
        <v>520.4438899488415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39.999766001596164</v>
      </c>
      <c r="L22">
        <v>0</v>
      </c>
      <c r="M22">
        <v>0</v>
      </c>
      <c r="N22">
        <v>30.000000064414579</v>
      </c>
      <c r="O22">
        <v>25.189932774373258</v>
      </c>
      <c r="P22">
        <v>69.039136623280029</v>
      </c>
      <c r="Q22">
        <v>0</v>
      </c>
      <c r="R22">
        <v>3.0050627590290109</v>
      </c>
      <c r="S22">
        <v>2.0734417016065936</v>
      </c>
      <c r="T22">
        <v>0</v>
      </c>
      <c r="U22">
        <v>275.80310880829012</v>
      </c>
      <c r="V22">
        <v>2.0590673623441321E-3</v>
      </c>
      <c r="W22">
        <v>11.788826309444072</v>
      </c>
      <c r="X22">
        <v>37.470588434244291</v>
      </c>
      <c r="Y22">
        <v>0</v>
      </c>
      <c r="Z22">
        <v>1.6646651999999995</v>
      </c>
      <c r="AA22">
        <v>0</v>
      </c>
      <c r="AB22">
        <v>0</v>
      </c>
      <c r="AC22">
        <v>0</v>
      </c>
      <c r="AD22">
        <v>2.31462777</v>
      </c>
      <c r="AE22">
        <v>3.9106391999999999</v>
      </c>
      <c r="AF22">
        <v>0</v>
      </c>
      <c r="AG22">
        <v>0</v>
      </c>
      <c r="AH22">
        <v>5.9401746299999987</v>
      </c>
      <c r="AI22">
        <v>0</v>
      </c>
      <c r="AJ22">
        <v>0</v>
      </c>
      <c r="AK22">
        <v>13.149101519999997</v>
      </c>
      <c r="AL22">
        <v>17.706000000000003</v>
      </c>
      <c r="AM22">
        <v>0</v>
      </c>
      <c r="AN22">
        <v>0</v>
      </c>
      <c r="AO22">
        <v>1.7175479999999999</v>
      </c>
      <c r="AP22">
        <v>2.2776179999999999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19.084109721198882</v>
      </c>
      <c r="BB22">
        <f t="shared" si="0"/>
        <v>526.17615834244157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39.999161919195394</v>
      </c>
      <c r="L23">
        <v>0</v>
      </c>
      <c r="M23">
        <v>0</v>
      </c>
      <c r="N23">
        <v>30.000000064414579</v>
      </c>
      <c r="O23">
        <v>25.189932774373258</v>
      </c>
      <c r="P23">
        <v>69.039136623280029</v>
      </c>
      <c r="Q23">
        <v>0</v>
      </c>
      <c r="R23">
        <v>3.0035214457151742</v>
      </c>
      <c r="S23">
        <v>1.9999394359464626</v>
      </c>
      <c r="T23">
        <v>0</v>
      </c>
      <c r="U23">
        <v>275.80310880829012</v>
      </c>
      <c r="V23">
        <v>2.0590673623441321E-3</v>
      </c>
      <c r="W23">
        <v>11.788826309444072</v>
      </c>
      <c r="X23">
        <v>37.470588434244291</v>
      </c>
      <c r="Y23">
        <v>0</v>
      </c>
      <c r="Z23">
        <v>1.6646651999999995</v>
      </c>
      <c r="AA23">
        <v>0</v>
      </c>
      <c r="AB23">
        <v>0</v>
      </c>
      <c r="AC23">
        <v>0</v>
      </c>
      <c r="AD23">
        <v>2.31462777</v>
      </c>
      <c r="AE23">
        <v>3.9106391999999999</v>
      </c>
      <c r="AF23">
        <v>0</v>
      </c>
      <c r="AG23">
        <v>0</v>
      </c>
      <c r="AH23">
        <v>5.9401746299999987</v>
      </c>
      <c r="AI23">
        <v>0</v>
      </c>
      <c r="AJ23">
        <v>0</v>
      </c>
      <c r="AK23">
        <v>13.149101519999997</v>
      </c>
      <c r="AL23">
        <v>17.706000000000003</v>
      </c>
      <c r="AM23">
        <v>0</v>
      </c>
      <c r="AN23">
        <v>0</v>
      </c>
      <c r="AO23">
        <v>1.7175479999999999</v>
      </c>
      <c r="AP23">
        <v>2.2776179999999999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19.081462110108522</v>
      </c>
      <c r="BB23">
        <f t="shared" si="0"/>
        <v>526.1031582921571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39.999161919195394</v>
      </c>
      <c r="L24">
        <v>0</v>
      </c>
      <c r="M24">
        <v>0</v>
      </c>
      <c r="N24">
        <v>30.000000064414579</v>
      </c>
      <c r="O24">
        <v>25.189932774373258</v>
      </c>
      <c r="P24">
        <v>69.039136623280029</v>
      </c>
      <c r="Q24">
        <v>0</v>
      </c>
      <c r="R24">
        <v>3.0035214457151742</v>
      </c>
      <c r="S24">
        <v>1.9999394359464626</v>
      </c>
      <c r="T24">
        <v>0</v>
      </c>
      <c r="U24">
        <v>275.80310880829012</v>
      </c>
      <c r="V24">
        <v>2.0590673623441321E-3</v>
      </c>
      <c r="W24">
        <v>11.788826309444072</v>
      </c>
      <c r="X24">
        <v>37.470588434244291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2.31462777</v>
      </c>
      <c r="AE24">
        <v>3.9106391999999999</v>
      </c>
      <c r="AF24">
        <v>0</v>
      </c>
      <c r="AG24">
        <v>0</v>
      </c>
      <c r="AH24">
        <v>11.880349259999999</v>
      </c>
      <c r="AI24">
        <v>0.96982289999999982</v>
      </c>
      <c r="AJ24">
        <v>0</v>
      </c>
      <c r="AK24">
        <v>13.149101519999997</v>
      </c>
      <c r="AL24">
        <v>5.902000000000001</v>
      </c>
      <c r="AM24">
        <v>0</v>
      </c>
      <c r="AN24">
        <v>0</v>
      </c>
      <c r="AO24">
        <v>1.7175479999999999</v>
      </c>
      <c r="AP24">
        <v>2.2776179999999999</v>
      </c>
      <c r="AQ24">
        <v>0</v>
      </c>
      <c r="AR24">
        <v>1.121664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18.861723177308519</v>
      </c>
      <c r="BB24">
        <f t="shared" si="0"/>
        <v>520.04464555495736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79.998520536284317</v>
      </c>
      <c r="L25">
        <v>0</v>
      </c>
      <c r="M25">
        <v>0</v>
      </c>
      <c r="N25">
        <v>30.000000064414579</v>
      </c>
      <c r="O25">
        <v>25.189932774373258</v>
      </c>
      <c r="P25">
        <v>69.039136623280029</v>
      </c>
      <c r="Q25">
        <v>0</v>
      </c>
      <c r="R25">
        <v>5.3782384734637647</v>
      </c>
      <c r="S25">
        <v>6.6943005181347148</v>
      </c>
      <c r="T25">
        <v>0</v>
      </c>
      <c r="U25">
        <v>275.80310880829012</v>
      </c>
      <c r="V25">
        <v>5.2736190154922546</v>
      </c>
      <c r="W25">
        <v>11.788826309444072</v>
      </c>
      <c r="X25">
        <v>37.470588434244291</v>
      </c>
      <c r="Y25">
        <v>0</v>
      </c>
      <c r="Z25">
        <v>0</v>
      </c>
      <c r="AA25">
        <v>0</v>
      </c>
      <c r="AB25">
        <v>0</v>
      </c>
      <c r="AC25">
        <v>1.8108918239999998</v>
      </c>
      <c r="AD25">
        <v>2.31462777</v>
      </c>
      <c r="AE25">
        <v>7.8212783999999997</v>
      </c>
      <c r="AF25">
        <v>0</v>
      </c>
      <c r="AG25">
        <v>0</v>
      </c>
      <c r="AH25">
        <v>17.820523890000004</v>
      </c>
      <c r="AI25">
        <v>4.2025658999999997</v>
      </c>
      <c r="AJ25">
        <v>0</v>
      </c>
      <c r="AK25">
        <v>13.149101519999997</v>
      </c>
      <c r="AL25">
        <v>2.9510000000000005</v>
      </c>
      <c r="AM25">
        <v>0</v>
      </c>
      <c r="AN25">
        <v>0</v>
      </c>
      <c r="AO25">
        <v>1.7175479999999999</v>
      </c>
      <c r="AP25">
        <v>2.2776179999999999</v>
      </c>
      <c r="AQ25">
        <v>0</v>
      </c>
      <c r="AR25">
        <v>1.40208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21.12145832443586</v>
      </c>
      <c r="BB25">
        <f t="shared" si="0"/>
        <v>582.34877173698555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79.998520536284317</v>
      </c>
      <c r="L26">
        <v>0</v>
      </c>
      <c r="M26">
        <v>0</v>
      </c>
      <c r="N26">
        <v>30.000000064414579</v>
      </c>
      <c r="O26">
        <v>25.189932774373258</v>
      </c>
      <c r="P26">
        <v>69.039136623280029</v>
      </c>
      <c r="Q26">
        <v>0</v>
      </c>
      <c r="R26">
        <v>5.3782384734637647</v>
      </c>
      <c r="S26">
        <v>6.6943005181347148</v>
      </c>
      <c r="T26">
        <v>0</v>
      </c>
      <c r="U26">
        <v>275.80310880829012</v>
      </c>
      <c r="V26">
        <v>5.2736190154922546</v>
      </c>
      <c r="W26">
        <v>11.788826309444072</v>
      </c>
      <c r="X26">
        <v>37.470588434244291</v>
      </c>
      <c r="Y26">
        <v>0</v>
      </c>
      <c r="Z26">
        <v>0</v>
      </c>
      <c r="AA26">
        <v>0</v>
      </c>
      <c r="AB26">
        <v>0</v>
      </c>
      <c r="AC26">
        <v>2.457638904</v>
      </c>
      <c r="AD26">
        <v>4.6292555399999991</v>
      </c>
      <c r="AE26">
        <v>7.8212783999999997</v>
      </c>
      <c r="AF26">
        <v>0</v>
      </c>
      <c r="AG26">
        <v>0</v>
      </c>
      <c r="AH26">
        <v>23.760698519999998</v>
      </c>
      <c r="AI26">
        <v>4.2025658999999997</v>
      </c>
      <c r="AJ26">
        <v>0</v>
      </c>
      <c r="AK26">
        <v>13.149101519999997</v>
      </c>
      <c r="AL26">
        <v>2.9510000000000005</v>
      </c>
      <c r="AM26">
        <v>1.0156343999999999</v>
      </c>
      <c r="AN26">
        <v>0</v>
      </c>
      <c r="AO26">
        <v>1.7175479999999999</v>
      </c>
      <c r="AP26">
        <v>2.2776179999999999</v>
      </c>
      <c r="AQ26">
        <v>0</v>
      </c>
      <c r="AR26">
        <v>1.40208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21.514003656735856</v>
      </c>
      <c r="BB26">
        <f t="shared" si="0"/>
        <v>593.17179732468537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79.998520536284317</v>
      </c>
      <c r="L27">
        <v>0</v>
      </c>
      <c r="M27">
        <v>0</v>
      </c>
      <c r="N27">
        <v>30.000000064414579</v>
      </c>
      <c r="O27">
        <v>25.189932774373258</v>
      </c>
      <c r="P27">
        <v>69.039136623280029</v>
      </c>
      <c r="Q27">
        <v>0</v>
      </c>
      <c r="R27">
        <v>5.3782384734637647</v>
      </c>
      <c r="S27">
        <v>6.6943005181347148</v>
      </c>
      <c r="T27">
        <v>0</v>
      </c>
      <c r="U27">
        <v>275.80310880829012</v>
      </c>
      <c r="V27">
        <v>5.2736190154922546</v>
      </c>
      <c r="W27">
        <v>11.788826309444072</v>
      </c>
      <c r="X27">
        <v>37.470588434244291</v>
      </c>
      <c r="Y27">
        <v>0</v>
      </c>
      <c r="Z27">
        <v>1.6646651999999995</v>
      </c>
      <c r="AA27">
        <v>0</v>
      </c>
      <c r="AB27">
        <v>3.3189072000000004</v>
      </c>
      <c r="AC27">
        <v>4.9152778080000008</v>
      </c>
      <c r="AD27">
        <v>6.9438833099999995</v>
      </c>
      <c r="AE27">
        <v>7.8212783999999997</v>
      </c>
      <c r="AF27">
        <v>0</v>
      </c>
      <c r="AG27">
        <v>0</v>
      </c>
      <c r="AH27">
        <v>29.70087315</v>
      </c>
      <c r="AI27">
        <v>4.2025658999999997</v>
      </c>
      <c r="AJ27">
        <v>0</v>
      </c>
      <c r="AK27">
        <v>13.149101519999997</v>
      </c>
      <c r="AL27">
        <v>2.9510000000000005</v>
      </c>
      <c r="AM27">
        <v>1.2187612799999998</v>
      </c>
      <c r="AN27">
        <v>0</v>
      </c>
      <c r="AO27">
        <v>1.7175479999999999</v>
      </c>
      <c r="AP27">
        <v>2.2776179999999999</v>
      </c>
      <c r="AQ27">
        <v>0</v>
      </c>
      <c r="AR27">
        <v>1.40208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22.025030326535855</v>
      </c>
      <c r="BB27">
        <f t="shared" si="0"/>
        <v>607.26152419888547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79.998520536284317</v>
      </c>
      <c r="L28">
        <v>0</v>
      </c>
      <c r="M28">
        <v>0</v>
      </c>
      <c r="N28">
        <v>30.000000064414579</v>
      </c>
      <c r="O28">
        <v>25.189932774373258</v>
      </c>
      <c r="P28">
        <v>69.039136623280029</v>
      </c>
      <c r="Q28">
        <v>0</v>
      </c>
      <c r="R28">
        <v>5.3782384734637647</v>
      </c>
      <c r="S28">
        <v>6.6943005181347148</v>
      </c>
      <c r="T28">
        <v>0</v>
      </c>
      <c r="U28">
        <v>275.80310880829012</v>
      </c>
      <c r="V28">
        <v>5.2736190154922546</v>
      </c>
      <c r="W28">
        <v>11.788826309444072</v>
      </c>
      <c r="X28">
        <v>37.470588434244291</v>
      </c>
      <c r="Y28">
        <v>0</v>
      </c>
      <c r="Z28">
        <v>4.9939956000000008</v>
      </c>
      <c r="AA28">
        <v>3.5316160000000005</v>
      </c>
      <c r="AB28">
        <v>6.6716807999999999</v>
      </c>
      <c r="AC28">
        <v>7.3803545019000012</v>
      </c>
      <c r="AD28">
        <v>9.2585110799999981</v>
      </c>
      <c r="AE28">
        <v>12.546634100000004</v>
      </c>
      <c r="AF28">
        <v>0</v>
      </c>
      <c r="AG28">
        <v>0</v>
      </c>
      <c r="AH28">
        <v>35.641047780000001</v>
      </c>
      <c r="AI28">
        <v>4.2025658999999997</v>
      </c>
      <c r="AJ28">
        <v>0</v>
      </c>
      <c r="AK28">
        <v>13.149101519999997</v>
      </c>
      <c r="AL28">
        <v>2.9510000000000005</v>
      </c>
      <c r="AM28">
        <v>2.6406494400000002</v>
      </c>
      <c r="AN28">
        <v>0</v>
      </c>
      <c r="AO28">
        <v>1.7175479999999999</v>
      </c>
      <c r="AP28">
        <v>2.2776179999999999</v>
      </c>
      <c r="AQ28">
        <v>0</v>
      </c>
      <c r="AR28">
        <v>1.40208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22.972859540535865</v>
      </c>
      <c r="BB28">
        <f t="shared" si="0"/>
        <v>633.39453793878533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79.998520536284317</v>
      </c>
      <c r="L29">
        <v>0</v>
      </c>
      <c r="M29">
        <v>0</v>
      </c>
      <c r="N29">
        <v>30.000000064414579</v>
      </c>
      <c r="O29">
        <v>25.189932774373258</v>
      </c>
      <c r="P29">
        <v>69.039136623280029</v>
      </c>
      <c r="Q29">
        <v>0</v>
      </c>
      <c r="R29">
        <v>5.3782384734637647</v>
      </c>
      <c r="S29">
        <v>6.6943005181347148</v>
      </c>
      <c r="T29">
        <v>0</v>
      </c>
      <c r="U29">
        <v>275.80310880829012</v>
      </c>
      <c r="V29">
        <v>5.2736190154922546</v>
      </c>
      <c r="W29">
        <v>11.788826309444072</v>
      </c>
      <c r="X29">
        <v>37.470588434244291</v>
      </c>
      <c r="Y29">
        <v>0</v>
      </c>
      <c r="Z29">
        <v>4.9939956000000008</v>
      </c>
      <c r="AA29">
        <v>3.5316160000000005</v>
      </c>
      <c r="AB29">
        <v>10.03800096</v>
      </c>
      <c r="AC29">
        <v>7.3803545019000012</v>
      </c>
      <c r="AD29">
        <v>9.2585110799999981</v>
      </c>
      <c r="AE29">
        <v>12.546634100000004</v>
      </c>
      <c r="AF29">
        <v>0</v>
      </c>
      <c r="AG29">
        <v>0</v>
      </c>
      <c r="AH29">
        <v>35.641047780000001</v>
      </c>
      <c r="AI29">
        <v>4.2025658999999997</v>
      </c>
      <c r="AJ29">
        <v>0</v>
      </c>
      <c r="AK29">
        <v>13.149101519999997</v>
      </c>
      <c r="AL29">
        <v>2.9510000000000005</v>
      </c>
      <c r="AM29">
        <v>2.6406494400000002</v>
      </c>
      <c r="AN29">
        <v>0</v>
      </c>
      <c r="AO29">
        <v>1.7175479999999999</v>
      </c>
      <c r="AP29">
        <v>2.2776179999999999</v>
      </c>
      <c r="AQ29">
        <v>0</v>
      </c>
      <c r="AR29">
        <v>1.40208</v>
      </c>
      <c r="AS29">
        <v>1.7084039999999998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23.102639574135868</v>
      </c>
      <c r="BB29">
        <f t="shared" si="0"/>
        <v>636.97275886518526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79.998520536284317</v>
      </c>
      <c r="L30">
        <v>0</v>
      </c>
      <c r="M30">
        <v>0</v>
      </c>
      <c r="N30">
        <v>30.000000064414579</v>
      </c>
      <c r="O30">
        <v>25.189932774373258</v>
      </c>
      <c r="P30">
        <v>69.039136623280029</v>
      </c>
      <c r="Q30">
        <v>0</v>
      </c>
      <c r="R30">
        <v>5.3782384734637647</v>
      </c>
      <c r="S30">
        <v>6.6943005181347148</v>
      </c>
      <c r="T30">
        <v>0</v>
      </c>
      <c r="U30">
        <v>275.80310880829012</v>
      </c>
      <c r="V30">
        <v>5.2736190154922546</v>
      </c>
      <c r="W30">
        <v>11.788826309444072</v>
      </c>
      <c r="X30">
        <v>37.470588434244291</v>
      </c>
      <c r="Y30">
        <v>0</v>
      </c>
      <c r="Z30">
        <v>4.9939956000000008</v>
      </c>
      <c r="AA30">
        <v>3.5316160000000005</v>
      </c>
      <c r="AB30">
        <v>10.03800096</v>
      </c>
      <c r="AC30">
        <v>7.3803545019000012</v>
      </c>
      <c r="AD30">
        <v>9.2585110799999981</v>
      </c>
      <c r="AE30">
        <v>12.546634100000004</v>
      </c>
      <c r="AF30">
        <v>0</v>
      </c>
      <c r="AG30">
        <v>0</v>
      </c>
      <c r="AH30">
        <v>35.641047780000001</v>
      </c>
      <c r="AI30">
        <v>4.2025658999999997</v>
      </c>
      <c r="AJ30">
        <v>0</v>
      </c>
      <c r="AK30">
        <v>13.149101519999997</v>
      </c>
      <c r="AL30">
        <v>2.9510000000000005</v>
      </c>
      <c r="AM30">
        <v>2.6406494400000002</v>
      </c>
      <c r="AN30">
        <v>0</v>
      </c>
      <c r="AO30">
        <v>1.7175479999999999</v>
      </c>
      <c r="AP30">
        <v>2.2776179999999999</v>
      </c>
      <c r="AQ30">
        <v>0</v>
      </c>
      <c r="AR30">
        <v>1.40208</v>
      </c>
      <c r="AS30">
        <v>1.7084039999999998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23.102639574135868</v>
      </c>
      <c r="BB30">
        <f t="shared" si="0"/>
        <v>636.97275886518526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79.998520536284317</v>
      </c>
      <c r="L31">
        <v>0</v>
      </c>
      <c r="M31">
        <v>0</v>
      </c>
      <c r="N31">
        <v>30.000000064414579</v>
      </c>
      <c r="O31">
        <v>25.189932774373258</v>
      </c>
      <c r="P31">
        <v>69.039136623280029</v>
      </c>
      <c r="Q31">
        <v>0</v>
      </c>
      <c r="R31">
        <v>5.3782384734637647</v>
      </c>
      <c r="S31">
        <v>6.6943005181347148</v>
      </c>
      <c r="T31">
        <v>0</v>
      </c>
      <c r="U31">
        <v>275.80310880829012</v>
      </c>
      <c r="V31">
        <v>3.6667602284482763</v>
      </c>
      <c r="W31">
        <v>11.788826309444072</v>
      </c>
      <c r="X31">
        <v>37.470588434244291</v>
      </c>
      <c r="Y31">
        <v>0</v>
      </c>
      <c r="Z31">
        <v>4.9939956000000008</v>
      </c>
      <c r="AA31">
        <v>3.5316160000000005</v>
      </c>
      <c r="AB31">
        <v>10.03800096</v>
      </c>
      <c r="AC31">
        <v>7.3803545019000012</v>
      </c>
      <c r="AD31">
        <v>9.2585110799999981</v>
      </c>
      <c r="AE31">
        <v>12.546634100000004</v>
      </c>
      <c r="AF31">
        <v>0</v>
      </c>
      <c r="AG31">
        <v>0</v>
      </c>
      <c r="AH31">
        <v>35.641047780000001</v>
      </c>
      <c r="AI31">
        <v>0.8081857499999997</v>
      </c>
      <c r="AJ31">
        <v>0</v>
      </c>
      <c r="AK31">
        <v>13.149101519999997</v>
      </c>
      <c r="AL31">
        <v>2.9510000000000005</v>
      </c>
      <c r="AM31">
        <v>2.6406494400000002</v>
      </c>
      <c r="AN31">
        <v>0</v>
      </c>
      <c r="AO31">
        <v>1.7175479999999999</v>
      </c>
      <c r="AP31">
        <v>2.2776179999999999</v>
      </c>
      <c r="AQ31">
        <v>0</v>
      </c>
      <c r="AR31">
        <v>13.459967999999998</v>
      </c>
      <c r="AS31">
        <v>6.2527586399999997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23.508674707976297</v>
      </c>
      <c r="BB31">
        <f t="shared" si="0"/>
        <v>648.1677274343009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79.998520536284317</v>
      </c>
      <c r="L32">
        <v>0</v>
      </c>
      <c r="M32">
        <v>0</v>
      </c>
      <c r="N32">
        <v>30.000000064414579</v>
      </c>
      <c r="O32">
        <v>25.189932774373258</v>
      </c>
      <c r="P32">
        <v>69.039136623280029</v>
      </c>
      <c r="Q32">
        <v>0</v>
      </c>
      <c r="R32">
        <v>5.3782384734637647</v>
      </c>
      <c r="S32">
        <v>6.6943005181347148</v>
      </c>
      <c r="T32">
        <v>0</v>
      </c>
      <c r="U32">
        <v>275.80310880829012</v>
      </c>
      <c r="V32">
        <v>3.6667602284482763</v>
      </c>
      <c r="W32">
        <v>11.788826309444072</v>
      </c>
      <c r="X32">
        <v>37.470588434244291</v>
      </c>
      <c r="Y32">
        <v>0</v>
      </c>
      <c r="Z32">
        <v>1.6646651999999995</v>
      </c>
      <c r="AA32">
        <v>0</v>
      </c>
      <c r="AB32">
        <v>10.03800096</v>
      </c>
      <c r="AC32">
        <v>7.3803545019000012</v>
      </c>
      <c r="AD32">
        <v>9.2585110799999981</v>
      </c>
      <c r="AE32">
        <v>12.546634100000004</v>
      </c>
      <c r="AF32">
        <v>0</v>
      </c>
      <c r="AG32">
        <v>0</v>
      </c>
      <c r="AH32">
        <v>29.70087315</v>
      </c>
      <c r="AI32">
        <v>0.8081857499999997</v>
      </c>
      <c r="AJ32">
        <v>0</v>
      </c>
      <c r="AK32">
        <v>13.149101519999997</v>
      </c>
      <c r="AL32">
        <v>2.9510000000000005</v>
      </c>
      <c r="AM32">
        <v>1.3406374079999999</v>
      </c>
      <c r="AN32">
        <v>0</v>
      </c>
      <c r="AO32">
        <v>1.7175479999999999</v>
      </c>
      <c r="AP32">
        <v>2.2776179999999999</v>
      </c>
      <c r="AQ32">
        <v>0</v>
      </c>
      <c r="AR32">
        <v>13.459967999999998</v>
      </c>
      <c r="AS32">
        <v>6.2527586399999997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23.015135075876284</v>
      </c>
      <c r="BB32">
        <f t="shared" si="0"/>
        <v>634.56013400440099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79.998520536284317</v>
      </c>
      <c r="L33">
        <v>0</v>
      </c>
      <c r="M33">
        <v>0</v>
      </c>
      <c r="N33">
        <v>30.000000064414579</v>
      </c>
      <c r="O33">
        <v>25.189932774373258</v>
      </c>
      <c r="P33">
        <v>69.039136623280029</v>
      </c>
      <c r="Q33">
        <v>0</v>
      </c>
      <c r="R33">
        <v>5.3782384734637647</v>
      </c>
      <c r="S33">
        <v>6.6943005181347148</v>
      </c>
      <c r="T33">
        <v>0</v>
      </c>
      <c r="U33">
        <v>275.80310880829012</v>
      </c>
      <c r="V33">
        <v>2.9460138151079134</v>
      </c>
      <c r="W33">
        <v>11.788826309444072</v>
      </c>
      <c r="X33">
        <v>37.470588434244291</v>
      </c>
      <c r="Y33">
        <v>0</v>
      </c>
      <c r="Z33">
        <v>0</v>
      </c>
      <c r="AA33">
        <v>0</v>
      </c>
      <c r="AB33">
        <v>6.6716807999999999</v>
      </c>
      <c r="AC33">
        <v>4.9152778080000008</v>
      </c>
      <c r="AD33">
        <v>6.9438833099999995</v>
      </c>
      <c r="AE33">
        <v>10.9172011</v>
      </c>
      <c r="AF33">
        <v>0</v>
      </c>
      <c r="AG33">
        <v>0</v>
      </c>
      <c r="AH33">
        <v>23.760698519999998</v>
      </c>
      <c r="AI33">
        <v>0.8081857499999997</v>
      </c>
      <c r="AJ33">
        <v>0</v>
      </c>
      <c r="AK33">
        <v>13.149101519999997</v>
      </c>
      <c r="AL33">
        <v>2.9510000000000005</v>
      </c>
      <c r="AM33">
        <v>0</v>
      </c>
      <c r="AN33">
        <v>0</v>
      </c>
      <c r="AO33">
        <v>1.7175479999999999</v>
      </c>
      <c r="AP33">
        <v>2.2776179999999999</v>
      </c>
      <c r="AQ33">
        <v>0</v>
      </c>
      <c r="AR33">
        <v>0.84124799999999988</v>
      </c>
      <c r="AS33">
        <v>6.2527586399999997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21.893021011429923</v>
      </c>
      <c r="BB33">
        <f t="shared" si="0"/>
        <v>603.62184679360723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79.998520536284317</v>
      </c>
      <c r="L34">
        <v>0</v>
      </c>
      <c r="M34">
        <v>0</v>
      </c>
      <c r="N34">
        <v>30.000000064414579</v>
      </c>
      <c r="O34">
        <v>25.189932774373258</v>
      </c>
      <c r="P34">
        <v>69.039136623280029</v>
      </c>
      <c r="Q34">
        <v>0</v>
      </c>
      <c r="R34">
        <v>5.3782384734637647</v>
      </c>
      <c r="S34">
        <v>6.6943005181347148</v>
      </c>
      <c r="T34">
        <v>0</v>
      </c>
      <c r="U34">
        <v>275.80310880829012</v>
      </c>
      <c r="V34">
        <v>2.9460138151079134</v>
      </c>
      <c r="W34">
        <v>11.788826309444072</v>
      </c>
      <c r="X34">
        <v>37.470588434244291</v>
      </c>
      <c r="Y34">
        <v>0</v>
      </c>
      <c r="Z34">
        <v>0</v>
      </c>
      <c r="AA34">
        <v>0</v>
      </c>
      <c r="AB34">
        <v>6.6716807999999999</v>
      </c>
      <c r="AC34">
        <v>4.9152778080000008</v>
      </c>
      <c r="AD34">
        <v>4.6292555399999991</v>
      </c>
      <c r="AE34">
        <v>7.8212783999999997</v>
      </c>
      <c r="AF34">
        <v>0</v>
      </c>
      <c r="AG34">
        <v>0</v>
      </c>
      <c r="AH34">
        <v>17.820523890000004</v>
      </c>
      <c r="AI34">
        <v>0.8081857499999997</v>
      </c>
      <c r="AJ34">
        <v>0</v>
      </c>
      <c r="AK34">
        <v>13.149101519999997</v>
      </c>
      <c r="AL34">
        <v>2.9510000000000005</v>
      </c>
      <c r="AM34">
        <v>0</v>
      </c>
      <c r="AN34">
        <v>0</v>
      </c>
      <c r="AO34">
        <v>1.7175479999999999</v>
      </c>
      <c r="AP34">
        <v>2.2776179999999999</v>
      </c>
      <c r="AQ34">
        <v>0</v>
      </c>
      <c r="AR34">
        <v>0.84124799999999988</v>
      </c>
      <c r="AS34">
        <v>6.2527586399999997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21.495745508529929</v>
      </c>
      <c r="BB34">
        <f t="shared" si="0"/>
        <v>592.66839719650716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79.998520536284317</v>
      </c>
      <c r="L35">
        <v>0</v>
      </c>
      <c r="M35">
        <v>0</v>
      </c>
      <c r="N35">
        <v>30.000000064414579</v>
      </c>
      <c r="O35">
        <v>25.189932774373258</v>
      </c>
      <c r="P35">
        <v>69.039136623280029</v>
      </c>
      <c r="Q35">
        <v>0</v>
      </c>
      <c r="R35">
        <v>5.3782384734637647</v>
      </c>
      <c r="S35">
        <v>6.6943005181347148</v>
      </c>
      <c r="T35">
        <v>0</v>
      </c>
      <c r="U35">
        <v>275.80310880829012</v>
      </c>
      <c r="V35">
        <v>2.9460138151079134</v>
      </c>
      <c r="W35">
        <v>11.788826309444072</v>
      </c>
      <c r="X35">
        <v>37.470588434244291</v>
      </c>
      <c r="Y35">
        <v>0</v>
      </c>
      <c r="Z35">
        <v>0</v>
      </c>
      <c r="AA35">
        <v>0</v>
      </c>
      <c r="AB35">
        <v>6.6716807999999999</v>
      </c>
      <c r="AC35">
        <v>4.9152778080000008</v>
      </c>
      <c r="AD35">
        <v>2.31462777</v>
      </c>
      <c r="AE35">
        <v>7.8212783999999997</v>
      </c>
      <c r="AF35">
        <v>0</v>
      </c>
      <c r="AG35">
        <v>0</v>
      </c>
      <c r="AH35">
        <v>11.880349259999999</v>
      </c>
      <c r="AI35">
        <v>0.8081857499999997</v>
      </c>
      <c r="AJ35">
        <v>0</v>
      </c>
      <c r="AK35">
        <v>13.116873329999999</v>
      </c>
      <c r="AL35">
        <v>2.9510000000000005</v>
      </c>
      <c r="AM35">
        <v>0</v>
      </c>
      <c r="AN35">
        <v>0</v>
      </c>
      <c r="AO35">
        <v>1.7175479999999999</v>
      </c>
      <c r="AP35">
        <v>2.2776179999999999</v>
      </c>
      <c r="AQ35">
        <v>0</v>
      </c>
      <c r="AR35">
        <v>0.84124799999999988</v>
      </c>
      <c r="AS35">
        <v>6.2527586399999997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21.205699562129926</v>
      </c>
      <c r="BB35">
        <f t="shared" si="0"/>
        <v>584.6714125529071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39.002339594996201</v>
      </c>
      <c r="L36">
        <v>0</v>
      </c>
      <c r="M36">
        <v>0</v>
      </c>
      <c r="N36">
        <v>30.000000064414579</v>
      </c>
      <c r="O36">
        <v>25.189932774373258</v>
      </c>
      <c r="P36">
        <v>69.039136623280029</v>
      </c>
      <c r="Q36">
        <v>0</v>
      </c>
      <c r="R36">
        <v>3.0035214457151742</v>
      </c>
      <c r="S36">
        <v>1.9999394359464626</v>
      </c>
      <c r="T36">
        <v>0</v>
      </c>
      <c r="U36">
        <v>275.80310880829012</v>
      </c>
      <c r="V36">
        <v>2.522809228129292</v>
      </c>
      <c r="W36">
        <v>11.788826309444072</v>
      </c>
      <c r="X36">
        <v>37.470588434244291</v>
      </c>
      <c r="Y36">
        <v>0</v>
      </c>
      <c r="Z36">
        <v>0</v>
      </c>
      <c r="AA36">
        <v>0</v>
      </c>
      <c r="AB36">
        <v>6.6716807999999999</v>
      </c>
      <c r="AC36">
        <v>4.9152778080000008</v>
      </c>
      <c r="AD36">
        <v>2.31462777</v>
      </c>
      <c r="AE36">
        <v>3.5847525999999998</v>
      </c>
      <c r="AF36">
        <v>0</v>
      </c>
      <c r="AG36">
        <v>0</v>
      </c>
      <c r="AH36">
        <v>5.9401746299999987</v>
      </c>
      <c r="AI36">
        <v>0</v>
      </c>
      <c r="AJ36">
        <v>0</v>
      </c>
      <c r="AK36">
        <v>13.116873329999999</v>
      </c>
      <c r="AL36">
        <v>2.9510000000000005</v>
      </c>
      <c r="AM36">
        <v>0</v>
      </c>
      <c r="AN36">
        <v>0</v>
      </c>
      <c r="AO36">
        <v>1.7175479999999999</v>
      </c>
      <c r="AP36">
        <v>2.2776179999999999</v>
      </c>
      <c r="AQ36">
        <v>0</v>
      </c>
      <c r="AR36">
        <v>0.84124799999999988</v>
      </c>
      <c r="AS36">
        <v>6.2527586399999997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19.124132256828506</v>
      </c>
      <c r="BB36">
        <f t="shared" si="0"/>
        <v>527.2796300400048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39.002339594996201</v>
      </c>
      <c r="L37">
        <v>0</v>
      </c>
      <c r="M37">
        <v>0</v>
      </c>
      <c r="N37">
        <v>30.000000064414579</v>
      </c>
      <c r="O37">
        <v>25.189932774373258</v>
      </c>
      <c r="P37">
        <v>69.039136623280029</v>
      </c>
      <c r="Q37">
        <v>0</v>
      </c>
      <c r="R37">
        <v>3.0035214457151742</v>
      </c>
      <c r="S37">
        <v>1.9999394359464626</v>
      </c>
      <c r="T37">
        <v>0</v>
      </c>
      <c r="U37">
        <v>275.80310880829012</v>
      </c>
      <c r="V37">
        <v>2.522809228129292</v>
      </c>
      <c r="W37">
        <v>11.788826309444072</v>
      </c>
      <c r="X37">
        <v>37.470588434244291</v>
      </c>
      <c r="Y37">
        <v>0</v>
      </c>
      <c r="Z37">
        <v>0</v>
      </c>
      <c r="AA37">
        <v>0</v>
      </c>
      <c r="AB37">
        <v>6.6716807999999999</v>
      </c>
      <c r="AC37">
        <v>2.4253015499999999</v>
      </c>
      <c r="AD37">
        <v>2.31462777</v>
      </c>
      <c r="AE37">
        <v>3.5847525999999998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13.116873329999999</v>
      </c>
      <c r="AL37">
        <v>2.9510000000000005</v>
      </c>
      <c r="AM37">
        <v>0</v>
      </c>
      <c r="AN37">
        <v>0</v>
      </c>
      <c r="AO37">
        <v>1.7175479999999999</v>
      </c>
      <c r="AP37">
        <v>2.2776179999999999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18.703508983728504</v>
      </c>
      <c r="BB37">
        <f t="shared" si="0"/>
        <v>515.68245402510479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39.002339594996201</v>
      </c>
      <c r="L38">
        <v>0</v>
      </c>
      <c r="M38">
        <v>0</v>
      </c>
      <c r="N38">
        <v>30.000000064414579</v>
      </c>
      <c r="O38">
        <v>25.189932774373258</v>
      </c>
      <c r="P38">
        <v>69.039136623280029</v>
      </c>
      <c r="Q38">
        <v>0</v>
      </c>
      <c r="R38">
        <v>3.0035214457151742</v>
      </c>
      <c r="S38">
        <v>1.9999394359464626</v>
      </c>
      <c r="T38">
        <v>0</v>
      </c>
      <c r="U38">
        <v>275.80310880829012</v>
      </c>
      <c r="V38">
        <v>2.5231689040073779</v>
      </c>
      <c r="W38">
        <v>11.788826309444072</v>
      </c>
      <c r="X38">
        <v>37.470588434244291</v>
      </c>
      <c r="Y38">
        <v>0</v>
      </c>
      <c r="Z38">
        <v>0</v>
      </c>
      <c r="AA38">
        <v>0</v>
      </c>
      <c r="AB38">
        <v>3.3189072000000004</v>
      </c>
      <c r="AC38">
        <v>2.4253015499999999</v>
      </c>
      <c r="AD38">
        <v>2.31462777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13.116873329999999</v>
      </c>
      <c r="AL38">
        <v>2.9510000000000005</v>
      </c>
      <c r="AM38">
        <v>0</v>
      </c>
      <c r="AN38">
        <v>0</v>
      </c>
      <c r="AO38">
        <v>1.7175479999999999</v>
      </c>
      <c r="AP38">
        <v>2.4403049999999995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18.466402160606584</v>
      </c>
      <c r="BB38">
        <f t="shared" si="0"/>
        <v>509.14508132410486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38.600090144646693</v>
      </c>
      <c r="L39">
        <v>0</v>
      </c>
      <c r="M39">
        <v>0</v>
      </c>
      <c r="N39">
        <v>30.000000064414579</v>
      </c>
      <c r="O39">
        <v>25.189932774373258</v>
      </c>
      <c r="P39">
        <v>69.039136623280029</v>
      </c>
      <c r="Q39">
        <v>0</v>
      </c>
      <c r="R39">
        <v>3.0035214457151742</v>
      </c>
      <c r="S39">
        <v>1.9999394359464626</v>
      </c>
      <c r="T39">
        <v>0</v>
      </c>
      <c r="U39">
        <v>275.80310880829012</v>
      </c>
      <c r="V39">
        <v>0</v>
      </c>
      <c r="W39">
        <v>11.788826309444072</v>
      </c>
      <c r="X39">
        <v>37.470588434244291</v>
      </c>
      <c r="Y39">
        <v>0</v>
      </c>
      <c r="Z39">
        <v>0</v>
      </c>
      <c r="AA39">
        <v>0</v>
      </c>
      <c r="AB39">
        <v>3.3189072000000004</v>
      </c>
      <c r="AC39">
        <v>0</v>
      </c>
      <c r="AD39">
        <v>2.31462777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13.116873329999999</v>
      </c>
      <c r="AL39">
        <v>2.9510000000000005</v>
      </c>
      <c r="AM39">
        <v>0</v>
      </c>
      <c r="AN39">
        <v>0</v>
      </c>
      <c r="AO39">
        <v>1.7175479999999999</v>
      </c>
      <c r="AP39">
        <v>2.4403049999999995</v>
      </c>
      <c r="AQ39">
        <v>0</v>
      </c>
      <c r="AR39">
        <v>0.84124799999999988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18.404694789636981</v>
      </c>
      <c r="BB39">
        <f t="shared" si="0"/>
        <v>507.44371719071762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38.600090144646693</v>
      </c>
      <c r="L40">
        <v>0</v>
      </c>
      <c r="M40">
        <v>0</v>
      </c>
      <c r="N40">
        <v>30.000000064414579</v>
      </c>
      <c r="O40">
        <v>25.189932774373258</v>
      </c>
      <c r="P40">
        <v>69.039136623280029</v>
      </c>
      <c r="Q40">
        <v>0</v>
      </c>
      <c r="R40">
        <v>2.8947747644205415</v>
      </c>
      <c r="S40">
        <v>1.929137439026726</v>
      </c>
      <c r="T40">
        <v>0</v>
      </c>
      <c r="U40">
        <v>275.80310880829012</v>
      </c>
      <c r="V40">
        <v>0</v>
      </c>
      <c r="W40">
        <v>11.788826309444072</v>
      </c>
      <c r="X40">
        <v>37.470588434244291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13.116873329999999</v>
      </c>
      <c r="AL40">
        <v>2.9510000000000005</v>
      </c>
      <c r="AM40">
        <v>0</v>
      </c>
      <c r="AN40">
        <v>0</v>
      </c>
      <c r="AO40">
        <v>1.7175479999999999</v>
      </c>
      <c r="AP40">
        <v>2.4403049999999995</v>
      </c>
      <c r="AQ40">
        <v>0</v>
      </c>
      <c r="AR40">
        <v>13.459967999999998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18.723904034848754</v>
      </c>
      <c r="BB40">
        <f t="shared" si="0"/>
        <v>516.24477206729159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38.600090144646693</v>
      </c>
      <c r="L41">
        <v>0</v>
      </c>
      <c r="M41">
        <v>0</v>
      </c>
      <c r="N41">
        <v>30.000000064414579</v>
      </c>
      <c r="O41">
        <v>25.189932774373258</v>
      </c>
      <c r="P41">
        <v>69.039136623280029</v>
      </c>
      <c r="Q41">
        <v>0</v>
      </c>
      <c r="R41">
        <v>2.8947747644205415</v>
      </c>
      <c r="S41">
        <v>1.929137439026726</v>
      </c>
      <c r="T41">
        <v>0</v>
      </c>
      <c r="U41">
        <v>275.80310880829012</v>
      </c>
      <c r="V41">
        <v>0</v>
      </c>
      <c r="W41">
        <v>11.788826309444072</v>
      </c>
      <c r="X41">
        <v>37.470588434244291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13.116873329999999</v>
      </c>
      <c r="AL41">
        <v>2.9510000000000005</v>
      </c>
      <c r="AM41">
        <v>0</v>
      </c>
      <c r="AN41">
        <v>0</v>
      </c>
      <c r="AO41">
        <v>2.0162519999999997</v>
      </c>
      <c r="AP41">
        <v>2.4403049999999995</v>
      </c>
      <c r="AQ41">
        <v>0</v>
      </c>
      <c r="AR41">
        <v>13.459967999999998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18.734358674848753</v>
      </c>
      <c r="BB41">
        <f t="shared" si="0"/>
        <v>516.5330214272916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38.600090144646693</v>
      </c>
      <c r="L42">
        <v>0</v>
      </c>
      <c r="M42">
        <v>0</v>
      </c>
      <c r="N42">
        <v>30.000000064414579</v>
      </c>
      <c r="O42">
        <v>25.189932774373258</v>
      </c>
      <c r="P42">
        <v>69.039136623280029</v>
      </c>
      <c r="Q42">
        <v>0</v>
      </c>
      <c r="R42">
        <v>2.8947747644205415</v>
      </c>
      <c r="S42">
        <v>1.929137439026726</v>
      </c>
      <c r="T42">
        <v>0</v>
      </c>
      <c r="U42">
        <v>275.80310880829012</v>
      </c>
      <c r="V42">
        <v>0</v>
      </c>
      <c r="W42">
        <v>11.788826309444072</v>
      </c>
      <c r="X42">
        <v>37.470588434244291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13.116873329999999</v>
      </c>
      <c r="AL42">
        <v>2.9510000000000005</v>
      </c>
      <c r="AM42">
        <v>0</v>
      </c>
      <c r="AN42">
        <v>0</v>
      </c>
      <c r="AO42">
        <v>2.0162519999999997</v>
      </c>
      <c r="AP42">
        <v>2.4403049999999995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18.292703474848754</v>
      </c>
      <c r="BB42">
        <f t="shared" si="0"/>
        <v>504.35595662729156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38.600090144646693</v>
      </c>
      <c r="L43">
        <v>0</v>
      </c>
      <c r="M43">
        <v>0</v>
      </c>
      <c r="N43">
        <v>30.000000064414579</v>
      </c>
      <c r="O43">
        <v>25.189932774373258</v>
      </c>
      <c r="P43">
        <v>69.039136623280029</v>
      </c>
      <c r="Q43">
        <v>0</v>
      </c>
      <c r="R43">
        <v>2.8947747644205415</v>
      </c>
      <c r="S43">
        <v>1.929137439026726</v>
      </c>
      <c r="T43">
        <v>0</v>
      </c>
      <c r="U43">
        <v>275.80310880829012</v>
      </c>
      <c r="V43">
        <v>0</v>
      </c>
      <c r="W43">
        <v>11.788826309444072</v>
      </c>
      <c r="X43">
        <v>37.470588434244291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13.116873329999999</v>
      </c>
      <c r="AL43">
        <v>2.9510000000000005</v>
      </c>
      <c r="AM43">
        <v>0</v>
      </c>
      <c r="AN43">
        <v>0</v>
      </c>
      <c r="AO43">
        <v>2.0162519999999997</v>
      </c>
      <c r="AP43">
        <v>2.4403049999999995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18.225399062848751</v>
      </c>
      <c r="BB43">
        <f t="shared" si="0"/>
        <v>502.50027783929147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38.600090144646693</v>
      </c>
      <c r="L44">
        <v>0</v>
      </c>
      <c r="M44">
        <v>0</v>
      </c>
      <c r="N44">
        <v>30.000000064414579</v>
      </c>
      <c r="O44">
        <v>25.189932774373258</v>
      </c>
      <c r="P44">
        <v>69.039136623280029</v>
      </c>
      <c r="Q44">
        <v>0</v>
      </c>
      <c r="R44">
        <v>2.8947747644205415</v>
      </c>
      <c r="S44">
        <v>1.929137439026726</v>
      </c>
      <c r="T44">
        <v>0</v>
      </c>
      <c r="U44">
        <v>275.80310880829012</v>
      </c>
      <c r="V44">
        <v>0</v>
      </c>
      <c r="W44">
        <v>11.788826309444072</v>
      </c>
      <c r="X44">
        <v>37.470588434244291</v>
      </c>
      <c r="Y44">
        <v>0</v>
      </c>
      <c r="Z44">
        <v>3.9116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13.116873329999999</v>
      </c>
      <c r="AL44">
        <v>2.9510000000000005</v>
      </c>
      <c r="AM44">
        <v>0</v>
      </c>
      <c r="AN44">
        <v>0</v>
      </c>
      <c r="AO44">
        <v>2.0162519999999997</v>
      </c>
      <c r="AP44">
        <v>2.4403049999999995</v>
      </c>
      <c r="AQ44">
        <v>0</v>
      </c>
      <c r="AR44">
        <v>0.84124799999999988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18.304041780848756</v>
      </c>
      <c r="BB44">
        <f t="shared" si="0"/>
        <v>504.66856992129152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38.600090144646693</v>
      </c>
      <c r="L45">
        <v>0</v>
      </c>
      <c r="M45">
        <v>0</v>
      </c>
      <c r="N45">
        <v>30.000000064414579</v>
      </c>
      <c r="O45">
        <v>25.189932774373258</v>
      </c>
      <c r="P45">
        <v>69.039136623280029</v>
      </c>
      <c r="Q45">
        <v>0</v>
      </c>
      <c r="R45">
        <v>2.8947747644205415</v>
      </c>
      <c r="S45">
        <v>1.929137439026726</v>
      </c>
      <c r="T45">
        <v>0</v>
      </c>
      <c r="U45">
        <v>275.80310880829012</v>
      </c>
      <c r="V45">
        <v>6.7544039992584216E-3</v>
      </c>
      <c r="W45">
        <v>11.788826309444072</v>
      </c>
      <c r="X45">
        <v>37.470588434244291</v>
      </c>
      <c r="Y45">
        <v>0</v>
      </c>
      <c r="Z45">
        <v>4.1910000000000007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13.116873329999999</v>
      </c>
      <c r="AL45">
        <v>2.9510000000000005</v>
      </c>
      <c r="AM45">
        <v>0</v>
      </c>
      <c r="AN45">
        <v>0</v>
      </c>
      <c r="AO45">
        <v>2.0162519999999997</v>
      </c>
      <c r="AP45">
        <v>2.4403049999999995</v>
      </c>
      <c r="AQ45">
        <v>0</v>
      </c>
      <c r="AR45">
        <v>0.84124799999999988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18.268613536848019</v>
      </c>
      <c r="BB45">
        <f t="shared" si="0"/>
        <v>503.69176552929156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38.600090144646693</v>
      </c>
      <c r="L46">
        <v>0</v>
      </c>
      <c r="M46">
        <v>0</v>
      </c>
      <c r="N46">
        <v>30.000000064414579</v>
      </c>
      <c r="O46">
        <v>25.189932774373258</v>
      </c>
      <c r="P46">
        <v>69.039136623280029</v>
      </c>
      <c r="Q46">
        <v>0</v>
      </c>
      <c r="R46">
        <v>2.8947747644205415</v>
      </c>
      <c r="S46">
        <v>1.929137439026726</v>
      </c>
      <c r="T46">
        <v>0</v>
      </c>
      <c r="U46">
        <v>275.80310880829012</v>
      </c>
      <c r="V46">
        <v>6.7544039992584216E-3</v>
      </c>
      <c r="W46">
        <v>11.788826309444072</v>
      </c>
      <c r="X46">
        <v>37.470588434244291</v>
      </c>
      <c r="Y46">
        <v>0</v>
      </c>
      <c r="Z46">
        <v>4.4704000000000006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13.116873329999999</v>
      </c>
      <c r="AL46">
        <v>2.9510000000000005</v>
      </c>
      <c r="AM46">
        <v>0</v>
      </c>
      <c r="AN46">
        <v>0</v>
      </c>
      <c r="AO46">
        <v>2.0162519999999997</v>
      </c>
      <c r="AP46">
        <v>2.4403049999999995</v>
      </c>
      <c r="AQ46">
        <v>0</v>
      </c>
      <c r="AR46">
        <v>0.84124799999999988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18.278392536848013</v>
      </c>
      <c r="BB46">
        <f t="shared" si="0"/>
        <v>503.96138652929159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77.767729092077488</v>
      </c>
      <c r="L47">
        <v>0</v>
      </c>
      <c r="M47">
        <v>0</v>
      </c>
      <c r="N47">
        <v>30.000000064414579</v>
      </c>
      <c r="O47">
        <v>25.189932774373258</v>
      </c>
      <c r="P47">
        <v>69.039136623280029</v>
      </c>
      <c r="Q47">
        <v>0</v>
      </c>
      <c r="R47">
        <v>2.8947747644205415</v>
      </c>
      <c r="S47">
        <v>1.929137439026726</v>
      </c>
      <c r="T47">
        <v>0</v>
      </c>
      <c r="U47">
        <v>275.80310880829012</v>
      </c>
      <c r="V47">
        <v>6.5865282504724808E-3</v>
      </c>
      <c r="W47">
        <v>11.788826309444072</v>
      </c>
      <c r="X47">
        <v>37.470588434244291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13.116873329999999</v>
      </c>
      <c r="AL47">
        <v>5.902000000000001</v>
      </c>
      <c r="AM47">
        <v>0</v>
      </c>
      <c r="AN47">
        <v>0</v>
      </c>
      <c r="AO47">
        <v>2.0162519999999997</v>
      </c>
      <c r="AP47">
        <v>3.2537400000000001</v>
      </c>
      <c r="AQ47">
        <v>0</v>
      </c>
      <c r="AR47">
        <v>0.84124799999999988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19.682808658259312</v>
      </c>
      <c r="BB47">
        <f t="shared" si="0"/>
        <v>542.68314167956225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77.767729092077488</v>
      </c>
      <c r="L48">
        <v>0</v>
      </c>
      <c r="M48">
        <v>0</v>
      </c>
      <c r="N48">
        <v>30.000000064414579</v>
      </c>
      <c r="O48">
        <v>25.189932774373258</v>
      </c>
      <c r="P48">
        <v>69.039136623280029</v>
      </c>
      <c r="Q48">
        <v>0</v>
      </c>
      <c r="R48">
        <v>2.8947747644205415</v>
      </c>
      <c r="S48">
        <v>1.929137439026726</v>
      </c>
      <c r="T48">
        <v>0</v>
      </c>
      <c r="U48">
        <v>275.80310880829012</v>
      </c>
      <c r="V48">
        <v>6.5865282504724808E-3</v>
      </c>
      <c r="W48">
        <v>11.788826309444072</v>
      </c>
      <c r="X48">
        <v>37.470588434244291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13.116873329999999</v>
      </c>
      <c r="AL48">
        <v>17.115800000000004</v>
      </c>
      <c r="AM48">
        <v>0</v>
      </c>
      <c r="AN48">
        <v>0</v>
      </c>
      <c r="AO48">
        <v>2.0162519999999997</v>
      </c>
      <c r="AP48">
        <v>3.2537400000000001</v>
      </c>
      <c r="AQ48">
        <v>0</v>
      </c>
      <c r="AR48">
        <v>0.84124799999999988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20.075291658259317</v>
      </c>
      <c r="BB48">
        <f t="shared" si="0"/>
        <v>553.50445867956228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37.614910915150666</v>
      </c>
      <c r="L49">
        <v>0</v>
      </c>
      <c r="M49">
        <v>0</v>
      </c>
      <c r="N49">
        <v>30.000000064414579</v>
      </c>
      <c r="O49">
        <v>25.189932774373258</v>
      </c>
      <c r="P49">
        <v>69.039136623280029</v>
      </c>
      <c r="Q49">
        <v>0</v>
      </c>
      <c r="R49">
        <v>2.8947747644205415</v>
      </c>
      <c r="S49">
        <v>1.929137439026726</v>
      </c>
      <c r="T49">
        <v>0</v>
      </c>
      <c r="U49">
        <v>275.80310880829012</v>
      </c>
      <c r="V49">
        <v>5.3243521355000193E-3</v>
      </c>
      <c r="W49">
        <v>11.788826309444072</v>
      </c>
      <c r="X49">
        <v>37.470588434244291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13.116873329999999</v>
      </c>
      <c r="AL49">
        <v>17.115800000000004</v>
      </c>
      <c r="AM49">
        <v>0</v>
      </c>
      <c r="AN49">
        <v>0</v>
      </c>
      <c r="AO49">
        <v>2.0162519999999997</v>
      </c>
      <c r="AP49">
        <v>3.2537400000000001</v>
      </c>
      <c r="AQ49">
        <v>0</v>
      </c>
      <c r="AR49">
        <v>0.84124799999999988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18.611635563951893</v>
      </c>
      <c r="BB49">
        <f t="shared" si="0"/>
        <v>513.14936922082779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37.614910915150666</v>
      </c>
      <c r="L50">
        <v>0</v>
      </c>
      <c r="M50">
        <v>0</v>
      </c>
      <c r="N50">
        <v>30.000000064414579</v>
      </c>
      <c r="O50">
        <v>25.189932774373258</v>
      </c>
      <c r="P50">
        <v>69.039136623280029</v>
      </c>
      <c r="Q50">
        <v>0</v>
      </c>
      <c r="R50">
        <v>2.8947747644205415</v>
      </c>
      <c r="S50">
        <v>1.929137439026726</v>
      </c>
      <c r="T50">
        <v>0</v>
      </c>
      <c r="U50">
        <v>275.80310880829012</v>
      </c>
      <c r="V50">
        <v>5.3243521355000193E-3</v>
      </c>
      <c r="W50">
        <v>11.788826309444072</v>
      </c>
      <c r="X50">
        <v>37.470588434244291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13.116873329999999</v>
      </c>
      <c r="AL50">
        <v>17.115800000000004</v>
      </c>
      <c r="AM50">
        <v>0</v>
      </c>
      <c r="AN50">
        <v>0</v>
      </c>
      <c r="AO50">
        <v>2.0162519999999997</v>
      </c>
      <c r="AP50">
        <v>3.2537400000000001</v>
      </c>
      <c r="AQ50">
        <v>0</v>
      </c>
      <c r="AR50">
        <v>0.84124799999999988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18.611635563951893</v>
      </c>
      <c r="BB50">
        <f t="shared" si="0"/>
        <v>513.14936922082779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37.614910915150666</v>
      </c>
      <c r="L51">
        <v>0</v>
      </c>
      <c r="M51">
        <v>0</v>
      </c>
      <c r="N51">
        <v>30.000000064414579</v>
      </c>
      <c r="O51">
        <v>25.189932774373258</v>
      </c>
      <c r="P51">
        <v>69.039136623280029</v>
      </c>
      <c r="Q51">
        <v>0</v>
      </c>
      <c r="R51">
        <v>2.8947747644205415</v>
      </c>
      <c r="S51">
        <v>1.929137439026726</v>
      </c>
      <c r="T51">
        <v>0</v>
      </c>
      <c r="U51">
        <v>275.80310880829012</v>
      </c>
      <c r="V51">
        <v>5.3243521355000193E-3</v>
      </c>
      <c r="W51">
        <v>11.788826309444072</v>
      </c>
      <c r="X51">
        <v>37.470588434244291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13.116873329999999</v>
      </c>
      <c r="AL51">
        <v>17.115800000000004</v>
      </c>
      <c r="AM51">
        <v>0</v>
      </c>
      <c r="AN51">
        <v>0</v>
      </c>
      <c r="AO51">
        <v>2.0162519999999997</v>
      </c>
      <c r="AP51">
        <v>3.2537400000000001</v>
      </c>
      <c r="AQ51">
        <v>0</v>
      </c>
      <c r="AR51">
        <v>0.84124799999999988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18.611635563951893</v>
      </c>
      <c r="BB51">
        <f t="shared" si="0"/>
        <v>513.14936922082779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37.614910915150666</v>
      </c>
      <c r="L52">
        <v>0</v>
      </c>
      <c r="M52">
        <v>0</v>
      </c>
      <c r="N52">
        <v>30.000000064414579</v>
      </c>
      <c r="O52">
        <v>25.189932774373258</v>
      </c>
      <c r="P52">
        <v>69.039136623280029</v>
      </c>
      <c r="Q52">
        <v>0</v>
      </c>
      <c r="R52">
        <v>2.8947747644205415</v>
      </c>
      <c r="S52">
        <v>1.929137439026726</v>
      </c>
      <c r="T52">
        <v>0</v>
      </c>
      <c r="U52">
        <v>275.80310880829012</v>
      </c>
      <c r="V52">
        <v>5.3243521355000193E-3</v>
      </c>
      <c r="W52">
        <v>11.788826309444072</v>
      </c>
      <c r="X52">
        <v>37.470588434244291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13.116873329999999</v>
      </c>
      <c r="AL52">
        <v>5.902000000000001</v>
      </c>
      <c r="AM52">
        <v>0</v>
      </c>
      <c r="AN52">
        <v>0</v>
      </c>
      <c r="AO52">
        <v>2.0162519999999997</v>
      </c>
      <c r="AP52">
        <v>3.2537400000000001</v>
      </c>
      <c r="AQ52">
        <v>0</v>
      </c>
      <c r="AR52">
        <v>0.84124799999999988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18.219152563951887</v>
      </c>
      <c r="BB52">
        <f t="shared" si="0"/>
        <v>502.32805222082789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37.614910915150666</v>
      </c>
      <c r="L53">
        <v>0</v>
      </c>
      <c r="M53">
        <v>0</v>
      </c>
      <c r="N53">
        <v>30.000000064414579</v>
      </c>
      <c r="O53">
        <v>25.189932774373258</v>
      </c>
      <c r="P53">
        <v>69.039136623280029</v>
      </c>
      <c r="Q53">
        <v>0</v>
      </c>
      <c r="R53">
        <v>2.8947747644205415</v>
      </c>
      <c r="S53">
        <v>1.929137439026726</v>
      </c>
      <c r="T53">
        <v>0</v>
      </c>
      <c r="U53">
        <v>275.80310880829012</v>
      </c>
      <c r="V53">
        <v>5.3243521355000193E-3</v>
      </c>
      <c r="W53">
        <v>11.788826309444072</v>
      </c>
      <c r="X53">
        <v>37.470588434244291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13.116873329999999</v>
      </c>
      <c r="AL53">
        <v>2.9510000000000005</v>
      </c>
      <c r="AM53">
        <v>0</v>
      </c>
      <c r="AN53">
        <v>0</v>
      </c>
      <c r="AO53">
        <v>2.0162519999999997</v>
      </c>
      <c r="AP53">
        <v>2.4403049999999995</v>
      </c>
      <c r="AQ53">
        <v>0</v>
      </c>
      <c r="AR53">
        <v>0.84124799999999988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18.087397211951885</v>
      </c>
      <c r="BB53">
        <f t="shared" si="0"/>
        <v>498.69537257282781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37.614910915150666</v>
      </c>
      <c r="L54">
        <v>0</v>
      </c>
      <c r="M54">
        <v>0</v>
      </c>
      <c r="N54">
        <v>30.000000064414579</v>
      </c>
      <c r="O54">
        <v>25.189932774373258</v>
      </c>
      <c r="P54">
        <v>69.039136623280029</v>
      </c>
      <c r="Q54">
        <v>0</v>
      </c>
      <c r="R54">
        <v>2.8947747644205415</v>
      </c>
      <c r="S54">
        <v>1.929137439026726</v>
      </c>
      <c r="T54">
        <v>0</v>
      </c>
      <c r="U54">
        <v>275.80310880829012</v>
      </c>
      <c r="V54">
        <v>5.3243521355000193E-3</v>
      </c>
      <c r="W54">
        <v>11.788826309444072</v>
      </c>
      <c r="X54">
        <v>37.470588434244291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13.116873329999999</v>
      </c>
      <c r="AL54">
        <v>2.9510000000000005</v>
      </c>
      <c r="AM54">
        <v>0</v>
      </c>
      <c r="AN54">
        <v>0</v>
      </c>
      <c r="AO54">
        <v>2.0162519999999997</v>
      </c>
      <c r="AP54">
        <v>2.4403049999999995</v>
      </c>
      <c r="AQ54">
        <v>0</v>
      </c>
      <c r="AR54">
        <v>0.84124799999999988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18.087397211951885</v>
      </c>
      <c r="BB54">
        <f t="shared" si="0"/>
        <v>498.69537257282781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37.614910915150666</v>
      </c>
      <c r="L55">
        <v>0</v>
      </c>
      <c r="M55">
        <v>0</v>
      </c>
      <c r="N55">
        <v>30.000000064414579</v>
      </c>
      <c r="O55">
        <v>25.189932774373258</v>
      </c>
      <c r="P55">
        <v>69.039136623280029</v>
      </c>
      <c r="Q55">
        <v>0</v>
      </c>
      <c r="R55">
        <v>2.891191550342572</v>
      </c>
      <c r="S55">
        <v>1.9982946559220391</v>
      </c>
      <c r="T55">
        <v>0</v>
      </c>
      <c r="U55">
        <v>275.80310880829012</v>
      </c>
      <c r="V55">
        <v>2.0590673623441321E-3</v>
      </c>
      <c r="W55">
        <v>11.788826309444072</v>
      </c>
      <c r="X55">
        <v>37.470588434244291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13.116873329999999</v>
      </c>
      <c r="AL55">
        <v>2.9510000000000005</v>
      </c>
      <c r="AM55">
        <v>0</v>
      </c>
      <c r="AN55">
        <v>0</v>
      </c>
      <c r="AO55">
        <v>2.0162519999999997</v>
      </c>
      <c r="AP55">
        <v>2.4403049999999995</v>
      </c>
      <c r="AQ55">
        <v>0</v>
      </c>
      <c r="AR55">
        <v>13.459967999999998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18.531233147485043</v>
      </c>
      <c r="BB55">
        <f t="shared" si="0"/>
        <v>510.93256535533885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37.614910915150666</v>
      </c>
      <c r="L56">
        <v>0</v>
      </c>
      <c r="M56">
        <v>0</v>
      </c>
      <c r="N56">
        <v>30.000000064414579</v>
      </c>
      <c r="O56">
        <v>25.189932774373258</v>
      </c>
      <c r="P56">
        <v>69.039136623280029</v>
      </c>
      <c r="Q56">
        <v>0</v>
      </c>
      <c r="R56">
        <v>2.891191550342572</v>
      </c>
      <c r="S56">
        <v>2.0003684419112751</v>
      </c>
      <c r="T56">
        <v>0</v>
      </c>
      <c r="U56">
        <v>275.80310880829012</v>
      </c>
      <c r="V56">
        <v>2.0590673623441321E-3</v>
      </c>
      <c r="W56">
        <v>11.788826309444072</v>
      </c>
      <c r="X56">
        <v>37.470588434244291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13.116873329999999</v>
      </c>
      <c r="AL56">
        <v>2.9510000000000005</v>
      </c>
      <c r="AM56">
        <v>0</v>
      </c>
      <c r="AN56">
        <v>0</v>
      </c>
      <c r="AO56">
        <v>2.0162519999999997</v>
      </c>
      <c r="AP56">
        <v>2.4403049999999995</v>
      </c>
      <c r="AQ56">
        <v>0</v>
      </c>
      <c r="AR56">
        <v>13.459967999999998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18.531305643033814</v>
      </c>
      <c r="BB56">
        <f t="shared" si="0"/>
        <v>510.9345666457794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37.614910915150666</v>
      </c>
      <c r="L57">
        <v>0</v>
      </c>
      <c r="M57">
        <v>0</v>
      </c>
      <c r="N57">
        <v>30.000000064414579</v>
      </c>
      <c r="O57">
        <v>25.189932774373258</v>
      </c>
      <c r="P57">
        <v>69.039136623280029</v>
      </c>
      <c r="Q57">
        <v>0</v>
      </c>
      <c r="R57">
        <v>2.891191550342572</v>
      </c>
      <c r="S57">
        <v>1.9265026859504133</v>
      </c>
      <c r="T57">
        <v>0</v>
      </c>
      <c r="U57">
        <v>275.80310880829012</v>
      </c>
      <c r="V57">
        <v>2.0590673623441321E-3</v>
      </c>
      <c r="W57">
        <v>11.788826309444072</v>
      </c>
      <c r="X57">
        <v>37.470588434244291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13.116873329999999</v>
      </c>
      <c r="AL57">
        <v>2.9510000000000005</v>
      </c>
      <c r="AM57">
        <v>0</v>
      </c>
      <c r="AN57">
        <v>0</v>
      </c>
      <c r="AO57">
        <v>2.0162519999999997</v>
      </c>
      <c r="AP57">
        <v>2.4403049999999995</v>
      </c>
      <c r="AQ57">
        <v>0</v>
      </c>
      <c r="AR57">
        <v>0.84124799999999988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18.087065273249845</v>
      </c>
      <c r="BB57">
        <f t="shared" si="0"/>
        <v>498.68622125960241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37.614910915150666</v>
      </c>
      <c r="L58">
        <v>0</v>
      </c>
      <c r="M58">
        <v>0</v>
      </c>
      <c r="N58">
        <v>30.000000064414579</v>
      </c>
      <c r="O58">
        <v>25.189932774373258</v>
      </c>
      <c r="P58">
        <v>69.039136623280029</v>
      </c>
      <c r="Q58">
        <v>0</v>
      </c>
      <c r="R58">
        <v>2.891191550342572</v>
      </c>
      <c r="S58">
        <v>1.9265026859504133</v>
      </c>
      <c r="T58">
        <v>0</v>
      </c>
      <c r="U58">
        <v>275.80310880829012</v>
      </c>
      <c r="V58">
        <v>2.0590673623441321E-3</v>
      </c>
      <c r="W58">
        <v>11.788826309444072</v>
      </c>
      <c r="X58">
        <v>37.470588434244291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13.116873329999999</v>
      </c>
      <c r="AL58">
        <v>2.9510000000000005</v>
      </c>
      <c r="AM58">
        <v>0</v>
      </c>
      <c r="AN58">
        <v>0</v>
      </c>
      <c r="AO58">
        <v>2.0162519999999997</v>
      </c>
      <c r="AP58">
        <v>2.4403049999999995</v>
      </c>
      <c r="AQ58">
        <v>0</v>
      </c>
      <c r="AR58">
        <v>0.84124799999999988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18.087065273249845</v>
      </c>
      <c r="BB58">
        <f t="shared" si="0"/>
        <v>498.68622125960241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37.614910915150666</v>
      </c>
      <c r="L59">
        <v>0</v>
      </c>
      <c r="M59">
        <v>0</v>
      </c>
      <c r="N59">
        <v>30.000000064414579</v>
      </c>
      <c r="O59">
        <v>25.189932774373258</v>
      </c>
      <c r="P59">
        <v>69.039136623280029</v>
      </c>
      <c r="Q59">
        <v>0</v>
      </c>
      <c r="R59">
        <v>2.891191550342572</v>
      </c>
      <c r="S59">
        <v>1.9265026859504133</v>
      </c>
      <c r="T59">
        <v>0</v>
      </c>
      <c r="U59">
        <v>275.80310880829012</v>
      </c>
      <c r="V59">
        <v>5.2020691564694079</v>
      </c>
      <c r="W59">
        <v>11.788826309444072</v>
      </c>
      <c r="X59">
        <v>37.470516602882505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13.116873329999999</v>
      </c>
      <c r="AL59">
        <v>2.9510000000000005</v>
      </c>
      <c r="AM59">
        <v>0</v>
      </c>
      <c r="AN59">
        <v>0</v>
      </c>
      <c r="AO59">
        <v>2.0162519999999997</v>
      </c>
      <c r="AP59">
        <v>2.4403049999999995</v>
      </c>
      <c r="AQ59">
        <v>0</v>
      </c>
      <c r="AR59">
        <v>0.84124799999999988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18.269063131802962</v>
      </c>
      <c r="BB59">
        <f t="shared" si="0"/>
        <v>503.7041616587947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37.614910915150666</v>
      </c>
      <c r="L60">
        <v>0</v>
      </c>
      <c r="M60">
        <v>0</v>
      </c>
      <c r="N60">
        <v>30.000000064414579</v>
      </c>
      <c r="O60">
        <v>25.189932774373258</v>
      </c>
      <c r="P60">
        <v>69.039136623280029</v>
      </c>
      <c r="Q60">
        <v>0</v>
      </c>
      <c r="R60">
        <v>2.891191550342572</v>
      </c>
      <c r="S60">
        <v>1.9265026859504133</v>
      </c>
      <c r="T60">
        <v>0</v>
      </c>
      <c r="U60">
        <v>275.80310880829012</v>
      </c>
      <c r="V60">
        <v>5.2020691564694079</v>
      </c>
      <c r="W60">
        <v>11.788826309444072</v>
      </c>
      <c r="X60">
        <v>37.470516602882505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13.116873329999999</v>
      </c>
      <c r="AL60">
        <v>2.9510000000000005</v>
      </c>
      <c r="AM60">
        <v>0</v>
      </c>
      <c r="AN60">
        <v>0</v>
      </c>
      <c r="AO60">
        <v>2.0162519999999997</v>
      </c>
      <c r="AP60">
        <v>2.4403049999999995</v>
      </c>
      <c r="AQ60">
        <v>0</v>
      </c>
      <c r="AR60">
        <v>0.84124799999999988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18.269063131802962</v>
      </c>
      <c r="BB60">
        <f t="shared" si="0"/>
        <v>503.7041616587947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37.614910915150666</v>
      </c>
      <c r="L61">
        <v>0</v>
      </c>
      <c r="M61">
        <v>0</v>
      </c>
      <c r="N61">
        <v>30.000000064414579</v>
      </c>
      <c r="O61">
        <v>25.189932774373258</v>
      </c>
      <c r="P61">
        <v>69.039136623280029</v>
      </c>
      <c r="Q61">
        <v>0</v>
      </c>
      <c r="R61">
        <v>2.8947747644205415</v>
      </c>
      <c r="S61">
        <v>1.929137439026726</v>
      </c>
      <c r="T61">
        <v>0</v>
      </c>
      <c r="U61">
        <v>275.80310880829012</v>
      </c>
      <c r="V61">
        <v>5.2020691564694079</v>
      </c>
      <c r="W61">
        <v>11.788826309444072</v>
      </c>
      <c r="X61">
        <v>37.470516602882505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3.9106391999999999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13.116873329999999</v>
      </c>
      <c r="AL61">
        <v>2.9510000000000005</v>
      </c>
      <c r="AM61">
        <v>0</v>
      </c>
      <c r="AN61">
        <v>0</v>
      </c>
      <c r="AO61">
        <v>2.0162519999999997</v>
      </c>
      <c r="AP61">
        <v>2.4403049999999995</v>
      </c>
      <c r="AQ61">
        <v>0</v>
      </c>
      <c r="AR61">
        <v>0.84124799999999988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18.40615315773184</v>
      </c>
      <c r="BB61">
        <f t="shared" si="0"/>
        <v>507.48392880002007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37.614910915150666</v>
      </c>
      <c r="L62">
        <v>0</v>
      </c>
      <c r="M62">
        <v>0</v>
      </c>
      <c r="N62">
        <v>30.000000064414579</v>
      </c>
      <c r="O62">
        <v>25.189932774373258</v>
      </c>
      <c r="P62">
        <v>69.039136623280029</v>
      </c>
      <c r="Q62">
        <v>0</v>
      </c>
      <c r="R62">
        <v>2.8947747644205415</v>
      </c>
      <c r="S62">
        <v>1.929137439026726</v>
      </c>
      <c r="T62">
        <v>0</v>
      </c>
      <c r="U62">
        <v>275.80310880829012</v>
      </c>
      <c r="V62">
        <v>5.2020691564694079</v>
      </c>
      <c r="W62">
        <v>11.788826309444072</v>
      </c>
      <c r="X62">
        <v>37.470516602882505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3.9106391999999999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13.116873329999999</v>
      </c>
      <c r="AL62">
        <v>2.9510000000000005</v>
      </c>
      <c r="AM62">
        <v>0</v>
      </c>
      <c r="AN62">
        <v>0</v>
      </c>
      <c r="AO62">
        <v>2.0162519999999997</v>
      </c>
      <c r="AP62">
        <v>2.4403049999999995</v>
      </c>
      <c r="AQ62">
        <v>0</v>
      </c>
      <c r="AR62">
        <v>0.84124799999999988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18.40615315773184</v>
      </c>
      <c r="BB62">
        <f t="shared" si="0"/>
        <v>507.48392880002007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77.998549009174297</v>
      </c>
      <c r="L63">
        <v>0</v>
      </c>
      <c r="M63">
        <v>0</v>
      </c>
      <c r="N63">
        <v>30.000000064414579</v>
      </c>
      <c r="O63">
        <v>25.189932774373258</v>
      </c>
      <c r="P63">
        <v>69.039136623280029</v>
      </c>
      <c r="Q63">
        <v>0</v>
      </c>
      <c r="R63">
        <v>5.2020724105620975</v>
      </c>
      <c r="S63">
        <v>6.229101710810351</v>
      </c>
      <c r="T63">
        <v>0</v>
      </c>
      <c r="U63">
        <v>275.80310880829012</v>
      </c>
      <c r="V63">
        <v>5.2020691564694079</v>
      </c>
      <c r="W63">
        <v>11.788826309444072</v>
      </c>
      <c r="X63">
        <v>37.470516602882505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7.2346825199999989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13.149101519999997</v>
      </c>
      <c r="AL63">
        <v>2.9510000000000005</v>
      </c>
      <c r="AM63">
        <v>0</v>
      </c>
      <c r="AN63">
        <v>0</v>
      </c>
      <c r="AO63">
        <v>2.0162519999999997</v>
      </c>
      <c r="AP63">
        <v>2.4403049999999995</v>
      </c>
      <c r="AQ63">
        <v>0</v>
      </c>
      <c r="AR63">
        <v>0.84124799999999988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20.168303945909003</v>
      </c>
      <c r="BB63">
        <f t="shared" si="0"/>
        <v>556.06894953379174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77.998549009174297</v>
      </c>
      <c r="L64">
        <v>0</v>
      </c>
      <c r="M64">
        <v>0</v>
      </c>
      <c r="N64">
        <v>30.000000064414579</v>
      </c>
      <c r="O64">
        <v>25.189932774373258</v>
      </c>
      <c r="P64">
        <v>69.039136623280029</v>
      </c>
      <c r="Q64">
        <v>0</v>
      </c>
      <c r="R64">
        <v>5.2020724105620975</v>
      </c>
      <c r="S64">
        <v>6.2387820452070502</v>
      </c>
      <c r="T64">
        <v>0</v>
      </c>
      <c r="U64">
        <v>275.80310880829012</v>
      </c>
      <c r="V64">
        <v>5.2020691564694079</v>
      </c>
      <c r="W64">
        <v>11.788826309444072</v>
      </c>
      <c r="X64">
        <v>37.470516602882505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7.8212783999999997</v>
      </c>
      <c r="AF64">
        <v>0</v>
      </c>
      <c r="AG64">
        <v>0</v>
      </c>
      <c r="AH64">
        <v>5.9401746299999987</v>
      </c>
      <c r="AI64">
        <v>0</v>
      </c>
      <c r="AJ64">
        <v>0</v>
      </c>
      <c r="AK64">
        <v>13.149101519999997</v>
      </c>
      <c r="AL64">
        <v>2.9510000000000005</v>
      </c>
      <c r="AM64">
        <v>0</v>
      </c>
      <c r="AN64">
        <v>0</v>
      </c>
      <c r="AO64">
        <v>2.0162519999999997</v>
      </c>
      <c r="AP64">
        <v>2.4403049999999995</v>
      </c>
      <c r="AQ64">
        <v>0</v>
      </c>
      <c r="AR64">
        <v>0.84124799999999988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20.397079970168591</v>
      </c>
      <c r="BB64">
        <f t="shared" si="0"/>
        <v>562.37662435392872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77.998549009174297</v>
      </c>
      <c r="L65">
        <v>0</v>
      </c>
      <c r="M65">
        <v>0</v>
      </c>
      <c r="N65">
        <v>30.000000064414579</v>
      </c>
      <c r="O65">
        <v>25.189932774373258</v>
      </c>
      <c r="P65">
        <v>69.039136623280029</v>
      </c>
      <c r="Q65">
        <v>0</v>
      </c>
      <c r="R65">
        <v>5.2020724105620975</v>
      </c>
      <c r="S65">
        <v>6.2387820452070502</v>
      </c>
      <c r="T65">
        <v>0</v>
      </c>
      <c r="U65">
        <v>271.18134715025906</v>
      </c>
      <c r="V65">
        <v>5.2020691564694079</v>
      </c>
      <c r="W65">
        <v>11.788826309444072</v>
      </c>
      <c r="X65">
        <v>37.470516602882505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0.33545329999999995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13.149101519999997</v>
      </c>
      <c r="AL65">
        <v>2.9510000000000005</v>
      </c>
      <c r="AM65">
        <v>0</v>
      </c>
      <c r="AN65">
        <v>0</v>
      </c>
      <c r="AO65">
        <v>2.0162519999999997</v>
      </c>
      <c r="AP65">
        <v>3.2537400000000001</v>
      </c>
      <c r="AQ65">
        <v>0</v>
      </c>
      <c r="AR65">
        <v>0.84124799999999988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20.402423669537505</v>
      </c>
      <c r="BB65">
        <f t="shared" si="0"/>
        <v>562.52395415652893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1.076965240503209E-3</v>
      </c>
      <c r="H66">
        <v>0</v>
      </c>
      <c r="I66">
        <v>0</v>
      </c>
      <c r="J66">
        <v>0</v>
      </c>
      <c r="K66">
        <v>77.998549009174297</v>
      </c>
      <c r="L66">
        <v>0</v>
      </c>
      <c r="M66">
        <v>0</v>
      </c>
      <c r="N66">
        <v>30.000000064414579</v>
      </c>
      <c r="O66">
        <v>25.189932774373258</v>
      </c>
      <c r="P66">
        <v>69.039136623280029</v>
      </c>
      <c r="Q66">
        <v>0</v>
      </c>
      <c r="R66">
        <v>5.2020724105620975</v>
      </c>
      <c r="S66">
        <v>6.2387820452070502</v>
      </c>
      <c r="T66">
        <v>0</v>
      </c>
      <c r="U66">
        <v>271.18134715025906</v>
      </c>
      <c r="V66">
        <v>5.2020691564694079</v>
      </c>
      <c r="W66">
        <v>11.788826309444072</v>
      </c>
      <c r="X66">
        <v>37.470516602882505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0.33545329999999995</v>
      </c>
      <c r="AE66">
        <v>7.8212783999999997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13.149101519999997</v>
      </c>
      <c r="AL66">
        <v>2.9510000000000005</v>
      </c>
      <c r="AM66">
        <v>0</v>
      </c>
      <c r="AN66">
        <v>0</v>
      </c>
      <c r="AO66">
        <v>2.0162519999999997</v>
      </c>
      <c r="AP66">
        <v>3.2537400000000001</v>
      </c>
      <c r="AQ66">
        <v>0</v>
      </c>
      <c r="AR66">
        <v>0.84124799999999988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20.402461363320924</v>
      </c>
      <c r="BB66">
        <f t="shared" si="0"/>
        <v>562.52499342798592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77.998549009174297</v>
      </c>
      <c r="L67">
        <v>0</v>
      </c>
      <c r="M67">
        <v>0</v>
      </c>
      <c r="N67">
        <v>30.000000064414579</v>
      </c>
      <c r="O67">
        <v>37.617299777151018</v>
      </c>
      <c r="P67">
        <v>69.039136623280029</v>
      </c>
      <c r="Q67">
        <v>0</v>
      </c>
      <c r="R67">
        <v>5.2020724105620975</v>
      </c>
      <c r="S67">
        <v>6.2387820452070502</v>
      </c>
      <c r="T67">
        <v>0</v>
      </c>
      <c r="U67">
        <v>271.18134715025906</v>
      </c>
      <c r="V67">
        <v>5.2020691564694079</v>
      </c>
      <c r="W67">
        <v>11.788826309444072</v>
      </c>
      <c r="X67">
        <v>37.470516602882505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0.33545329999999995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13.149101519999997</v>
      </c>
      <c r="AL67">
        <v>2.9510000000000005</v>
      </c>
      <c r="AM67">
        <v>0</v>
      </c>
      <c r="AN67">
        <v>0</v>
      </c>
      <c r="AO67">
        <v>2.0162519999999997</v>
      </c>
      <c r="AP67">
        <v>2.2776179999999999</v>
      </c>
      <c r="AQ67">
        <v>0</v>
      </c>
      <c r="AR67">
        <v>0.84124799999999988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20.803232441150779</v>
      </c>
      <c r="BB67">
        <f t="shared" si="0"/>
        <v>573.57439038769348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77.998549009174297</v>
      </c>
      <c r="L68">
        <v>0</v>
      </c>
      <c r="M68">
        <v>0</v>
      </c>
      <c r="N68">
        <v>30.000000064414579</v>
      </c>
      <c r="O68">
        <v>37.617299777151018</v>
      </c>
      <c r="P68">
        <v>69.039136623280029</v>
      </c>
      <c r="Q68">
        <v>0</v>
      </c>
      <c r="R68">
        <v>5.2020724105620975</v>
      </c>
      <c r="S68">
        <v>6.2387820452070502</v>
      </c>
      <c r="T68">
        <v>0</v>
      </c>
      <c r="U68">
        <v>271.18134715025906</v>
      </c>
      <c r="V68">
        <v>5.2020691564694079</v>
      </c>
      <c r="W68">
        <v>11.788826309444072</v>
      </c>
      <c r="X68">
        <v>37.470516602882505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0.33545329999999995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13.149101519999997</v>
      </c>
      <c r="AL68">
        <v>2.9510000000000005</v>
      </c>
      <c r="AM68">
        <v>0</v>
      </c>
      <c r="AN68">
        <v>0</v>
      </c>
      <c r="AO68">
        <v>2.0162519999999997</v>
      </c>
      <c r="AP68">
        <v>2.2776179999999999</v>
      </c>
      <c r="AQ68">
        <v>0</v>
      </c>
      <c r="AR68">
        <v>0.84124799999999988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20.803232441150779</v>
      </c>
      <c r="BB68">
        <f t="shared" ref="BB68:BB99" si="1">SUM(B68:AZ68)-BA68</f>
        <v>573.57439038769348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78.24515794652406</v>
      </c>
      <c r="L69">
        <v>0</v>
      </c>
      <c r="M69">
        <v>0</v>
      </c>
      <c r="N69">
        <v>30.000000064414579</v>
      </c>
      <c r="O69">
        <v>37.617299777151018</v>
      </c>
      <c r="P69">
        <v>69.039136623280029</v>
      </c>
      <c r="Q69">
        <v>0</v>
      </c>
      <c r="R69">
        <v>5.3782384734637647</v>
      </c>
      <c r="S69">
        <v>6.6943005181347148</v>
      </c>
      <c r="T69">
        <v>0</v>
      </c>
      <c r="U69">
        <v>271.18134715025906</v>
      </c>
      <c r="V69">
        <v>5.2736190154922546</v>
      </c>
      <c r="W69">
        <v>11.788826309444072</v>
      </c>
      <c r="X69">
        <v>37.470516602882505</v>
      </c>
      <c r="Y69">
        <v>0</v>
      </c>
      <c r="Z69">
        <v>0</v>
      </c>
      <c r="AA69">
        <v>0</v>
      </c>
      <c r="AB69">
        <v>0</v>
      </c>
      <c r="AC69">
        <v>0.51739766399999998</v>
      </c>
      <c r="AD69">
        <v>0.33545329999999995</v>
      </c>
      <c r="AE69">
        <v>7.8212783999999997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13.149101519999997</v>
      </c>
      <c r="AL69">
        <v>2.9510000000000005</v>
      </c>
      <c r="AM69">
        <v>0</v>
      </c>
      <c r="AN69">
        <v>0</v>
      </c>
      <c r="AO69">
        <v>2.0162519999999997</v>
      </c>
      <c r="AP69">
        <v>2.2776179999999999</v>
      </c>
      <c r="AQ69">
        <v>0</v>
      </c>
      <c r="AR69">
        <v>0.84124799999999988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20.854585961904061</v>
      </c>
      <c r="BB69">
        <f t="shared" si="1"/>
        <v>574.99027786314207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78.24515794652406</v>
      </c>
      <c r="L70">
        <v>0</v>
      </c>
      <c r="M70">
        <v>0</v>
      </c>
      <c r="N70">
        <v>30.000000064414579</v>
      </c>
      <c r="O70">
        <v>37.617299777151018</v>
      </c>
      <c r="P70">
        <v>69.039136623280029</v>
      </c>
      <c r="Q70">
        <v>0</v>
      </c>
      <c r="R70">
        <v>5.3782384734637647</v>
      </c>
      <c r="S70">
        <v>6.6943005181347148</v>
      </c>
      <c r="T70">
        <v>0</v>
      </c>
      <c r="U70">
        <v>271.18134715025906</v>
      </c>
      <c r="V70">
        <v>5.2736190154922546</v>
      </c>
      <c r="W70">
        <v>11.788826309444072</v>
      </c>
      <c r="X70">
        <v>37.470516602882505</v>
      </c>
      <c r="Y70">
        <v>0</v>
      </c>
      <c r="Z70">
        <v>0</v>
      </c>
      <c r="AA70">
        <v>0</v>
      </c>
      <c r="AB70">
        <v>0</v>
      </c>
      <c r="AC70">
        <v>2.457638904</v>
      </c>
      <c r="AD70">
        <v>2.31462777</v>
      </c>
      <c r="AE70">
        <v>7.8212783999999997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13.149101519999997</v>
      </c>
      <c r="AL70">
        <v>2.9510000000000005</v>
      </c>
      <c r="AM70">
        <v>0</v>
      </c>
      <c r="AN70">
        <v>0</v>
      </c>
      <c r="AO70">
        <v>2.0162519999999997</v>
      </c>
      <c r="AP70">
        <v>2.2776179999999999</v>
      </c>
      <c r="AQ70">
        <v>0</v>
      </c>
      <c r="AR70">
        <v>0.84124799999999988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20.991765387604058</v>
      </c>
      <c r="BB70">
        <f t="shared" si="1"/>
        <v>578.77251414744205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78.24515794652406</v>
      </c>
      <c r="L71">
        <v>0</v>
      </c>
      <c r="M71">
        <v>0</v>
      </c>
      <c r="N71">
        <v>30.000000064414579</v>
      </c>
      <c r="O71">
        <v>37.617299777151018</v>
      </c>
      <c r="P71">
        <v>69.039136623280029</v>
      </c>
      <c r="Q71">
        <v>0</v>
      </c>
      <c r="R71">
        <v>5.3782384734637647</v>
      </c>
      <c r="S71">
        <v>6.6943005181347148</v>
      </c>
      <c r="T71">
        <v>0</v>
      </c>
      <c r="U71">
        <v>271.18134715025906</v>
      </c>
      <c r="V71">
        <v>5.2736190154922546</v>
      </c>
      <c r="W71">
        <v>11.788826309444072</v>
      </c>
      <c r="X71">
        <v>37.470516602882505</v>
      </c>
      <c r="Y71">
        <v>0</v>
      </c>
      <c r="Z71">
        <v>0</v>
      </c>
      <c r="AA71">
        <v>0</v>
      </c>
      <c r="AB71">
        <v>0</v>
      </c>
      <c r="AC71">
        <v>2.457638904</v>
      </c>
      <c r="AD71">
        <v>4.6292555399999991</v>
      </c>
      <c r="AE71">
        <v>7.8212783999999997</v>
      </c>
      <c r="AF71">
        <v>0</v>
      </c>
      <c r="AG71">
        <v>0</v>
      </c>
      <c r="AH71">
        <v>15.199151280000002</v>
      </c>
      <c r="AI71">
        <v>0</v>
      </c>
      <c r="AJ71">
        <v>0</v>
      </c>
      <c r="AK71">
        <v>13.149101519999997</v>
      </c>
      <c r="AL71">
        <v>2.9510000000000005</v>
      </c>
      <c r="AM71">
        <v>0</v>
      </c>
      <c r="AN71">
        <v>0</v>
      </c>
      <c r="AO71">
        <v>1.8668999999999998</v>
      </c>
      <c r="AP71">
        <v>2.2776179999999999</v>
      </c>
      <c r="AQ71">
        <v>0</v>
      </c>
      <c r="AR71">
        <v>0.84124799999999988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21.183708234404058</v>
      </c>
      <c r="BB71">
        <f t="shared" si="1"/>
        <v>584.06464909064198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78.24515794652406</v>
      </c>
      <c r="L72">
        <v>0</v>
      </c>
      <c r="M72">
        <v>0</v>
      </c>
      <c r="N72">
        <v>30.000000064414579</v>
      </c>
      <c r="O72">
        <v>37.617299777151018</v>
      </c>
      <c r="P72">
        <v>69.039136623280029</v>
      </c>
      <c r="Q72">
        <v>0</v>
      </c>
      <c r="R72">
        <v>5.3782384734637647</v>
      </c>
      <c r="S72">
        <v>6.6943005181347148</v>
      </c>
      <c r="T72">
        <v>0</v>
      </c>
      <c r="U72">
        <v>271.18134715025906</v>
      </c>
      <c r="V72">
        <v>5.2736190154922546</v>
      </c>
      <c r="W72">
        <v>11.788826309444072</v>
      </c>
      <c r="X72">
        <v>37.470516602882505</v>
      </c>
      <c r="Y72">
        <v>0</v>
      </c>
      <c r="Z72">
        <v>0</v>
      </c>
      <c r="AA72">
        <v>0</v>
      </c>
      <c r="AB72">
        <v>0</v>
      </c>
      <c r="AC72">
        <v>4.9152778080000008</v>
      </c>
      <c r="AD72">
        <v>6.9438833099999995</v>
      </c>
      <c r="AE72">
        <v>7.8212783999999997</v>
      </c>
      <c r="AF72">
        <v>0</v>
      </c>
      <c r="AG72">
        <v>0</v>
      </c>
      <c r="AH72">
        <v>17.820523890000004</v>
      </c>
      <c r="AI72">
        <v>0</v>
      </c>
      <c r="AJ72">
        <v>0</v>
      </c>
      <c r="AK72">
        <v>13.149101519999997</v>
      </c>
      <c r="AL72">
        <v>2.9510000000000005</v>
      </c>
      <c r="AM72">
        <v>0</v>
      </c>
      <c r="AN72">
        <v>0</v>
      </c>
      <c r="AO72">
        <v>1.8668999999999998</v>
      </c>
      <c r="AP72">
        <v>2.2776179999999999</v>
      </c>
      <c r="AQ72">
        <v>0</v>
      </c>
      <c r="AR72">
        <v>0.84124799999999988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21.442485758004061</v>
      </c>
      <c r="BB72">
        <f t="shared" si="1"/>
        <v>591.19951085104208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78.24515794652406</v>
      </c>
      <c r="L73">
        <v>0</v>
      </c>
      <c r="M73">
        <v>0</v>
      </c>
      <c r="N73">
        <v>30.000000064414579</v>
      </c>
      <c r="O73">
        <v>37.617299777151018</v>
      </c>
      <c r="P73">
        <v>69.039136623280029</v>
      </c>
      <c r="Q73">
        <v>0</v>
      </c>
      <c r="R73">
        <v>5.3782384734637647</v>
      </c>
      <c r="S73">
        <v>6.6943005181347148</v>
      </c>
      <c r="T73">
        <v>0</v>
      </c>
      <c r="U73">
        <v>269.38860103626939</v>
      </c>
      <c r="V73">
        <v>2.8488774456521742</v>
      </c>
      <c r="W73">
        <v>11.788826309444072</v>
      </c>
      <c r="X73">
        <v>37.470516602882505</v>
      </c>
      <c r="Y73">
        <v>0</v>
      </c>
      <c r="Z73">
        <v>0</v>
      </c>
      <c r="AA73">
        <v>0</v>
      </c>
      <c r="AB73">
        <v>0</v>
      </c>
      <c r="AC73">
        <v>4.9152778080000008</v>
      </c>
      <c r="AD73">
        <v>6.9438833099999995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13.149101519999997</v>
      </c>
      <c r="AL73">
        <v>2.9510000000000005</v>
      </c>
      <c r="AM73">
        <v>0</v>
      </c>
      <c r="AN73">
        <v>0</v>
      </c>
      <c r="AO73">
        <v>1.8668999999999998</v>
      </c>
      <c r="AP73">
        <v>2.2776179999999999</v>
      </c>
      <c r="AQ73">
        <v>0</v>
      </c>
      <c r="AR73">
        <v>0.84124799999999988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21.502779767221011</v>
      </c>
      <c r="BB73">
        <f t="shared" si="1"/>
        <v>592.8619037879954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78.24515794652406</v>
      </c>
      <c r="L74">
        <v>0</v>
      </c>
      <c r="M74">
        <v>0</v>
      </c>
      <c r="N74">
        <v>30.000000064414579</v>
      </c>
      <c r="O74">
        <v>37.617299777151018</v>
      </c>
      <c r="P74">
        <v>69.039136623280029</v>
      </c>
      <c r="Q74">
        <v>0</v>
      </c>
      <c r="R74">
        <v>5.3782384734637647</v>
      </c>
      <c r="S74">
        <v>6.6943005181347148</v>
      </c>
      <c r="T74">
        <v>0</v>
      </c>
      <c r="U74">
        <v>269.38860103626939</v>
      </c>
      <c r="V74">
        <v>2.8488774456521742</v>
      </c>
      <c r="W74">
        <v>11.788826309444072</v>
      </c>
      <c r="X74">
        <v>37.470516602882505</v>
      </c>
      <c r="Y74">
        <v>0</v>
      </c>
      <c r="Z74">
        <v>0</v>
      </c>
      <c r="AA74">
        <v>0</v>
      </c>
      <c r="AB74">
        <v>3.3189072000000004</v>
      </c>
      <c r="AC74">
        <v>4.9152778080000008</v>
      </c>
      <c r="AD74">
        <v>9.2799800911999988</v>
      </c>
      <c r="AE74">
        <v>7.8212783999999997</v>
      </c>
      <c r="AF74">
        <v>0</v>
      </c>
      <c r="AG74">
        <v>0</v>
      </c>
      <c r="AH74">
        <v>29.70087315</v>
      </c>
      <c r="AI74">
        <v>0.8081857499999997</v>
      </c>
      <c r="AJ74">
        <v>0</v>
      </c>
      <c r="AK74">
        <v>13.149101519999997</v>
      </c>
      <c r="AL74">
        <v>2.9510000000000005</v>
      </c>
      <c r="AM74">
        <v>1.3406374079999999</v>
      </c>
      <c r="AN74">
        <v>0</v>
      </c>
      <c r="AO74">
        <v>1.8668999999999998</v>
      </c>
      <c r="AP74">
        <v>2.2776179999999999</v>
      </c>
      <c r="AQ74">
        <v>0</v>
      </c>
      <c r="AR74">
        <v>0.84124799999999988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21.983819546421003</v>
      </c>
      <c r="BB74">
        <f t="shared" si="1"/>
        <v>606.1248657779953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78.24515794652406</v>
      </c>
      <c r="L75">
        <v>0</v>
      </c>
      <c r="M75">
        <v>0</v>
      </c>
      <c r="N75">
        <v>30.000000064414579</v>
      </c>
      <c r="O75">
        <v>40.301458970590971</v>
      </c>
      <c r="P75">
        <v>69.039136623280029</v>
      </c>
      <c r="Q75">
        <v>0</v>
      </c>
      <c r="R75">
        <v>5.3782384734637647</v>
      </c>
      <c r="S75">
        <v>6.6943005181347148</v>
      </c>
      <c r="T75">
        <v>0</v>
      </c>
      <c r="U75">
        <v>266.72551427694202</v>
      </c>
      <c r="V75">
        <v>2.8488774456521742</v>
      </c>
      <c r="W75">
        <v>11.788826309444072</v>
      </c>
      <c r="X75">
        <v>37.470516602882505</v>
      </c>
      <c r="Y75">
        <v>0</v>
      </c>
      <c r="Z75">
        <v>1.6646651999999995</v>
      </c>
      <c r="AA75">
        <v>3.5516820000000004</v>
      </c>
      <c r="AB75">
        <v>6.6716807999999999</v>
      </c>
      <c r="AC75">
        <v>7.3729167119999994</v>
      </c>
      <c r="AD75">
        <v>9.2799800911999988</v>
      </c>
      <c r="AE75">
        <v>7.8212783999999997</v>
      </c>
      <c r="AF75">
        <v>0</v>
      </c>
      <c r="AG75">
        <v>0</v>
      </c>
      <c r="AH75">
        <v>35.641047780000001</v>
      </c>
      <c r="AI75">
        <v>1.9396457999999996</v>
      </c>
      <c r="AJ75">
        <v>0</v>
      </c>
      <c r="AK75">
        <v>13.149101519999997</v>
      </c>
      <c r="AL75">
        <v>2.9510000000000005</v>
      </c>
      <c r="AM75">
        <v>2.6745039200000003</v>
      </c>
      <c r="AN75">
        <v>0</v>
      </c>
      <c r="AO75">
        <v>1.8668999999999998</v>
      </c>
      <c r="AP75">
        <v>2.2776179999999999</v>
      </c>
      <c r="AQ75">
        <v>0</v>
      </c>
      <c r="AR75">
        <v>0.84124799999999988</v>
      </c>
      <c r="AS75">
        <v>1.3667232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22.664671283067193</v>
      </c>
      <c r="BB75">
        <f t="shared" si="1"/>
        <v>624.89734737146171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78.24515794652406</v>
      </c>
      <c r="L76">
        <v>0</v>
      </c>
      <c r="M76">
        <v>0</v>
      </c>
      <c r="N76">
        <v>30.000000064414579</v>
      </c>
      <c r="O76">
        <v>40.301458970590971</v>
      </c>
      <c r="P76">
        <v>69.039136623280029</v>
      </c>
      <c r="Q76">
        <v>0</v>
      </c>
      <c r="R76">
        <v>5.3782384734637647</v>
      </c>
      <c r="S76">
        <v>6.6943005181347148</v>
      </c>
      <c r="T76">
        <v>0</v>
      </c>
      <c r="U76">
        <v>266.72551427694202</v>
      </c>
      <c r="V76">
        <v>2.8488774456521742</v>
      </c>
      <c r="W76">
        <v>11.788826309444072</v>
      </c>
      <c r="X76">
        <v>37.470516602882505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13.149101519999997</v>
      </c>
      <c r="AL76">
        <v>5.902000000000001</v>
      </c>
      <c r="AM76">
        <v>3.9975369983999993</v>
      </c>
      <c r="AN76">
        <v>0</v>
      </c>
      <c r="AO76">
        <v>1.8668999999999998</v>
      </c>
      <c r="AP76">
        <v>2.2776179999999999</v>
      </c>
      <c r="AQ76">
        <v>0</v>
      </c>
      <c r="AR76">
        <v>0.84124799999999988</v>
      </c>
      <c r="AS76">
        <v>1.3667232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23.691042279867197</v>
      </c>
      <c r="BB76">
        <f t="shared" si="1"/>
        <v>653.19586040426168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78.24515794652406</v>
      </c>
      <c r="L77">
        <v>0</v>
      </c>
      <c r="M77">
        <v>0</v>
      </c>
      <c r="N77">
        <v>30.000000064414579</v>
      </c>
      <c r="O77">
        <v>42.984994818652851</v>
      </c>
      <c r="P77">
        <v>69.039136623280029</v>
      </c>
      <c r="Q77">
        <v>0</v>
      </c>
      <c r="R77">
        <v>5.3782384734637647</v>
      </c>
      <c r="S77">
        <v>6.6943005181347148</v>
      </c>
      <c r="T77">
        <v>0</v>
      </c>
      <c r="U77">
        <v>266.72551427694202</v>
      </c>
      <c r="V77">
        <v>2.8488774456521742</v>
      </c>
      <c r="W77">
        <v>11.788826309444072</v>
      </c>
      <c r="X77">
        <v>37.470516602882505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13.149101519999997</v>
      </c>
      <c r="AL77">
        <v>17.115800000000004</v>
      </c>
      <c r="AM77">
        <v>3.9975369983999993</v>
      </c>
      <c r="AN77">
        <v>0</v>
      </c>
      <c r="AO77">
        <v>1.8668999999999998</v>
      </c>
      <c r="AP77">
        <v>2.2776179999999999</v>
      </c>
      <c r="AQ77">
        <v>0</v>
      </c>
      <c r="AR77">
        <v>0.84124799999999988</v>
      </c>
      <c r="AS77">
        <v>6.2527586399999997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24.348460177397044</v>
      </c>
      <c r="BB77">
        <f t="shared" si="1"/>
        <v>671.3218137947938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78.24515794652406</v>
      </c>
      <c r="L78">
        <v>0</v>
      </c>
      <c r="M78">
        <v>0</v>
      </c>
      <c r="N78">
        <v>30.000000064414579</v>
      </c>
      <c r="O78">
        <v>47.289381323093032</v>
      </c>
      <c r="P78">
        <v>69.039136623280029</v>
      </c>
      <c r="Q78">
        <v>0</v>
      </c>
      <c r="R78">
        <v>5.3782384734637647</v>
      </c>
      <c r="S78">
        <v>6.6943005181347148</v>
      </c>
      <c r="T78">
        <v>0</v>
      </c>
      <c r="U78">
        <v>266.72551427694202</v>
      </c>
      <c r="V78">
        <v>2.8488774456521742</v>
      </c>
      <c r="W78">
        <v>11.788826309444072</v>
      </c>
      <c r="X78">
        <v>37.470516602882505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13.149101519999997</v>
      </c>
      <c r="AL78">
        <v>17.115800000000004</v>
      </c>
      <c r="AM78">
        <v>3.9975369983999993</v>
      </c>
      <c r="AN78">
        <v>0</v>
      </c>
      <c r="AO78">
        <v>1.8668999999999998</v>
      </c>
      <c r="AP78">
        <v>2.2776179999999999</v>
      </c>
      <c r="AQ78">
        <v>0</v>
      </c>
      <c r="AR78">
        <v>0.84124799999999988</v>
      </c>
      <c r="AS78">
        <v>6.2527586399999997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24.499113705052451</v>
      </c>
      <c r="BB78">
        <f t="shared" si="1"/>
        <v>675.47554677157859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78.24515794652406</v>
      </c>
      <c r="L79">
        <v>0</v>
      </c>
      <c r="M79">
        <v>0</v>
      </c>
      <c r="N79">
        <v>30.000000064414579</v>
      </c>
      <c r="O79">
        <v>45.678726549792152</v>
      </c>
      <c r="P79">
        <v>69.039136623280029</v>
      </c>
      <c r="Q79">
        <v>0</v>
      </c>
      <c r="R79">
        <v>5.3782384734637647</v>
      </c>
      <c r="S79">
        <v>6.6943005181347148</v>
      </c>
      <c r="T79">
        <v>0</v>
      </c>
      <c r="U79">
        <v>266.72551427694202</v>
      </c>
      <c r="V79">
        <v>2.8488774456521742</v>
      </c>
      <c r="W79">
        <v>11.788826309444072</v>
      </c>
      <c r="X79">
        <v>37.470516602882505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13.149101519999997</v>
      </c>
      <c r="AL79">
        <v>17.115800000000004</v>
      </c>
      <c r="AM79">
        <v>3.9975369983999993</v>
      </c>
      <c r="AN79">
        <v>0</v>
      </c>
      <c r="AO79">
        <v>1.8668999999999998</v>
      </c>
      <c r="AP79">
        <v>2.2776179999999999</v>
      </c>
      <c r="AQ79">
        <v>0</v>
      </c>
      <c r="AR79">
        <v>13.459967999999998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24.758828094818295</v>
      </c>
      <c r="BB79">
        <f t="shared" si="1"/>
        <v>682.6362492085118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78.24515794652406</v>
      </c>
      <c r="L80">
        <v>0</v>
      </c>
      <c r="M80">
        <v>0</v>
      </c>
      <c r="N80">
        <v>30.000000064414579</v>
      </c>
      <c r="O80">
        <v>45.678726549792152</v>
      </c>
      <c r="P80">
        <v>69.039136623280029</v>
      </c>
      <c r="Q80">
        <v>0</v>
      </c>
      <c r="R80">
        <v>5.3782384734637647</v>
      </c>
      <c r="S80">
        <v>6.6943005181347148</v>
      </c>
      <c r="T80">
        <v>0</v>
      </c>
      <c r="U80">
        <v>266.72551427694202</v>
      </c>
      <c r="V80">
        <v>2.8488774456521742</v>
      </c>
      <c r="W80">
        <v>11.788826309444072</v>
      </c>
      <c r="X80">
        <v>37.470516602882505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13.149101519999997</v>
      </c>
      <c r="AL80">
        <v>17.115800000000004</v>
      </c>
      <c r="AM80">
        <v>3.9975369983999993</v>
      </c>
      <c r="AN80">
        <v>0</v>
      </c>
      <c r="AO80">
        <v>1.8668999999999998</v>
      </c>
      <c r="AP80">
        <v>2.2776179999999999</v>
      </c>
      <c r="AQ80">
        <v>0</v>
      </c>
      <c r="AR80">
        <v>13.459967999999998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24.758828094818295</v>
      </c>
      <c r="BB80">
        <f t="shared" si="1"/>
        <v>682.6362492085118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78.24515794652406</v>
      </c>
      <c r="L81">
        <v>0</v>
      </c>
      <c r="M81">
        <v>0</v>
      </c>
      <c r="N81">
        <v>30.000000064414579</v>
      </c>
      <c r="O81">
        <v>48.368654377880183</v>
      </c>
      <c r="P81">
        <v>69.039136623280029</v>
      </c>
      <c r="Q81">
        <v>0</v>
      </c>
      <c r="R81">
        <v>5.3782384734637647</v>
      </c>
      <c r="S81">
        <v>6.6943005181347148</v>
      </c>
      <c r="T81">
        <v>0</v>
      </c>
      <c r="U81">
        <v>266.72551427694202</v>
      </c>
      <c r="V81">
        <v>2.8488774456521742</v>
      </c>
      <c r="W81">
        <v>11.788826309444072</v>
      </c>
      <c r="X81">
        <v>37.470516602882505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13.149101519999997</v>
      </c>
      <c r="AL81">
        <v>5.902000000000001</v>
      </c>
      <c r="AM81">
        <v>3.9975369983999993</v>
      </c>
      <c r="AN81">
        <v>0</v>
      </c>
      <c r="AO81">
        <v>1.7175479999999999</v>
      </c>
      <c r="AP81">
        <v>2.1149309999999999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24.007916329969994</v>
      </c>
      <c r="BB81">
        <f t="shared" si="1"/>
        <v>661.93252980144803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78.24515794652406</v>
      </c>
      <c r="L82">
        <v>0</v>
      </c>
      <c r="M82">
        <v>0</v>
      </c>
      <c r="N82">
        <v>30.000000064414579</v>
      </c>
      <c r="O82">
        <v>48.368654377880183</v>
      </c>
      <c r="P82">
        <v>69.039136623280029</v>
      </c>
      <c r="Q82">
        <v>0</v>
      </c>
      <c r="R82">
        <v>5.3782384734637647</v>
      </c>
      <c r="S82">
        <v>6.6943005181347148</v>
      </c>
      <c r="T82">
        <v>0</v>
      </c>
      <c r="U82">
        <v>266.72551427694202</v>
      </c>
      <c r="V82">
        <v>2.8489519746376812</v>
      </c>
      <c r="W82">
        <v>11.788826309444072</v>
      </c>
      <c r="X82">
        <v>37.470516602882505</v>
      </c>
      <c r="Y82">
        <v>0</v>
      </c>
      <c r="Z82">
        <v>4.9939956000000008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0.96982289999999982</v>
      </c>
      <c r="AJ82">
        <v>0</v>
      </c>
      <c r="AK82">
        <v>13.149101519999997</v>
      </c>
      <c r="AL82">
        <v>2.9510000000000005</v>
      </c>
      <c r="AM82">
        <v>3.9975369983999993</v>
      </c>
      <c r="AN82">
        <v>0</v>
      </c>
      <c r="AO82">
        <v>1.7175479999999999</v>
      </c>
      <c r="AP82">
        <v>2.1149309999999999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23.644398308325069</v>
      </c>
      <c r="BB82">
        <f t="shared" si="1"/>
        <v>651.90981345207842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49.067697193547687</v>
      </c>
      <c r="L83">
        <v>0</v>
      </c>
      <c r="M83">
        <v>0</v>
      </c>
      <c r="N83">
        <v>30.000000064414579</v>
      </c>
      <c r="O83">
        <v>48.366044459999998</v>
      </c>
      <c r="P83">
        <v>69.039136623280029</v>
      </c>
      <c r="Q83">
        <v>0</v>
      </c>
      <c r="R83">
        <v>3.035564675219447</v>
      </c>
      <c r="S83">
        <v>3.7598343209606986</v>
      </c>
      <c r="T83">
        <v>0</v>
      </c>
      <c r="U83">
        <v>266.72551427694202</v>
      </c>
      <c r="V83">
        <v>2.9526447537473235</v>
      </c>
      <c r="W83">
        <v>11.788826309444072</v>
      </c>
      <c r="X83">
        <v>37.470588434244291</v>
      </c>
      <c r="Y83">
        <v>0</v>
      </c>
      <c r="Z83">
        <v>4.9939956000000008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13.149101519999997</v>
      </c>
      <c r="AL83">
        <v>2.9510000000000005</v>
      </c>
      <c r="AM83">
        <v>3.9975369983999993</v>
      </c>
      <c r="AN83">
        <v>0</v>
      </c>
      <c r="AO83">
        <v>1.7175479999999999</v>
      </c>
      <c r="AP83">
        <v>2.1149309999999999</v>
      </c>
      <c r="AQ83">
        <v>0</v>
      </c>
      <c r="AR83">
        <v>0.84124799999999988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22.408083747005652</v>
      </c>
      <c r="BB83">
        <f t="shared" si="1"/>
        <v>617.82285905759431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37.749347969656398</v>
      </c>
      <c r="L84">
        <v>0</v>
      </c>
      <c r="M84">
        <v>0</v>
      </c>
      <c r="N84">
        <v>30.000000064414579</v>
      </c>
      <c r="O84">
        <v>48.366044459999998</v>
      </c>
      <c r="P84">
        <v>69.039136623280029</v>
      </c>
      <c r="Q84">
        <v>0</v>
      </c>
      <c r="R84">
        <v>2.9024263015311083</v>
      </c>
      <c r="S84">
        <v>1.9316772324952112</v>
      </c>
      <c r="T84">
        <v>0</v>
      </c>
      <c r="U84">
        <v>266.72551427694202</v>
      </c>
      <c r="V84">
        <v>2.9526447537473235</v>
      </c>
      <c r="W84">
        <v>11.788826309444072</v>
      </c>
      <c r="X84">
        <v>37.470588434244291</v>
      </c>
      <c r="Y84">
        <v>0</v>
      </c>
      <c r="Z84">
        <v>1.6646651999999995</v>
      </c>
      <c r="AA84">
        <v>10.70561232</v>
      </c>
      <c r="AB84">
        <v>10.03800096</v>
      </c>
      <c r="AC84">
        <v>7.3729167119999994</v>
      </c>
      <c r="AD84">
        <v>6.9438833099999995</v>
      </c>
      <c r="AE84">
        <v>12.5570624712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13.149101519999997</v>
      </c>
      <c r="AL84">
        <v>2.9510000000000005</v>
      </c>
      <c r="AM84">
        <v>2.6812748160000002</v>
      </c>
      <c r="AN84">
        <v>0</v>
      </c>
      <c r="AO84">
        <v>1.7175479999999999</v>
      </c>
      <c r="AP84">
        <v>2.1149309999999999</v>
      </c>
      <c r="AQ84">
        <v>0</v>
      </c>
      <c r="AR84">
        <v>0.84124799999999988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21.69893708732322</v>
      </c>
      <c r="BB84">
        <f t="shared" si="1"/>
        <v>598.27067166763175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37.749347969656398</v>
      </c>
      <c r="L85">
        <v>0</v>
      </c>
      <c r="M85">
        <v>0</v>
      </c>
      <c r="N85">
        <v>30.000000064414579</v>
      </c>
      <c r="O85">
        <v>48.366044459999998</v>
      </c>
      <c r="P85">
        <v>69.039136623280029</v>
      </c>
      <c r="Q85">
        <v>0</v>
      </c>
      <c r="R85">
        <v>2.9024263015311083</v>
      </c>
      <c r="S85">
        <v>1.9316772324952112</v>
      </c>
      <c r="T85">
        <v>0</v>
      </c>
      <c r="U85">
        <v>266.72551427694202</v>
      </c>
      <c r="V85">
        <v>3.0256417337979089</v>
      </c>
      <c r="W85">
        <v>11.788826309444072</v>
      </c>
      <c r="X85">
        <v>37.470588434244291</v>
      </c>
      <c r="Y85">
        <v>0</v>
      </c>
      <c r="Z85">
        <v>1.6646651999999995</v>
      </c>
      <c r="AA85">
        <v>10.70561232</v>
      </c>
      <c r="AB85">
        <v>6.6716807999999999</v>
      </c>
      <c r="AC85">
        <v>4.9152778080000008</v>
      </c>
      <c r="AD85">
        <v>4.6292555399999991</v>
      </c>
      <c r="AE85">
        <v>12.5570624712</v>
      </c>
      <c r="AF85">
        <v>0</v>
      </c>
      <c r="AG85">
        <v>0</v>
      </c>
      <c r="AH85">
        <v>35.641047780000001</v>
      </c>
      <c r="AI85">
        <v>0</v>
      </c>
      <c r="AJ85">
        <v>0</v>
      </c>
      <c r="AK85">
        <v>13.149101519999997</v>
      </c>
      <c r="AL85">
        <v>2.9510000000000005</v>
      </c>
      <c r="AM85">
        <v>1.3406374079999999</v>
      </c>
      <c r="AN85">
        <v>0</v>
      </c>
      <c r="AO85">
        <v>1.7175479999999999</v>
      </c>
      <c r="AP85">
        <v>2.1149309999999999</v>
      </c>
      <c r="AQ85">
        <v>0</v>
      </c>
      <c r="AR85">
        <v>0.84124799999999988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21.36971907325875</v>
      </c>
      <c r="BB85">
        <f t="shared" si="1"/>
        <v>589.19366241974694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37.749347969656398</v>
      </c>
      <c r="L86">
        <v>0</v>
      </c>
      <c r="M86">
        <v>0</v>
      </c>
      <c r="N86">
        <v>30.000000064414579</v>
      </c>
      <c r="O86">
        <v>48.366044459999998</v>
      </c>
      <c r="P86">
        <v>69.039136623280029</v>
      </c>
      <c r="Q86">
        <v>0</v>
      </c>
      <c r="R86">
        <v>2.9024263015311083</v>
      </c>
      <c r="S86">
        <v>1.9316772324952112</v>
      </c>
      <c r="T86">
        <v>0</v>
      </c>
      <c r="U86">
        <v>266.72551427694202</v>
      </c>
      <c r="V86">
        <v>3.0256417337979089</v>
      </c>
      <c r="W86">
        <v>11.788826309444072</v>
      </c>
      <c r="X86">
        <v>37.470588434244291</v>
      </c>
      <c r="Y86">
        <v>0</v>
      </c>
      <c r="Z86">
        <v>1.6646651999999995</v>
      </c>
      <c r="AA86">
        <v>9.0698319999999999</v>
      </c>
      <c r="AB86">
        <v>6.6716807999999999</v>
      </c>
      <c r="AC86">
        <v>4.9152778080000008</v>
      </c>
      <c r="AD86">
        <v>4.6292555399999991</v>
      </c>
      <c r="AE86">
        <v>12.5570624712</v>
      </c>
      <c r="AF86">
        <v>0</v>
      </c>
      <c r="AG86">
        <v>0</v>
      </c>
      <c r="AH86">
        <v>35.641047780000001</v>
      </c>
      <c r="AI86">
        <v>0</v>
      </c>
      <c r="AJ86">
        <v>0</v>
      </c>
      <c r="AK86">
        <v>13.149101519999997</v>
      </c>
      <c r="AL86">
        <v>2.9510000000000005</v>
      </c>
      <c r="AM86">
        <v>0</v>
      </c>
      <c r="AN86">
        <v>0</v>
      </c>
      <c r="AO86">
        <v>1.7175479999999999</v>
      </c>
      <c r="AP86">
        <v>2.1149309999999999</v>
      </c>
      <c r="AQ86">
        <v>0</v>
      </c>
      <c r="AR86">
        <v>0.84124799999999988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21.265544501258752</v>
      </c>
      <c r="BB86">
        <f t="shared" si="1"/>
        <v>586.32141926374675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37.749347969656398</v>
      </c>
      <c r="L87">
        <v>0</v>
      </c>
      <c r="M87">
        <v>0</v>
      </c>
      <c r="N87">
        <v>30.000000064414579</v>
      </c>
      <c r="O87">
        <v>48.366044459999998</v>
      </c>
      <c r="P87">
        <v>69.039136623280029</v>
      </c>
      <c r="Q87">
        <v>0</v>
      </c>
      <c r="R87">
        <v>2.9024263015311083</v>
      </c>
      <c r="S87">
        <v>1.9316772324952112</v>
      </c>
      <c r="T87">
        <v>0</v>
      </c>
      <c r="U87">
        <v>271.18134715025906</v>
      </c>
      <c r="V87">
        <v>5.2736190154922546</v>
      </c>
      <c r="W87">
        <v>11.788826309444072</v>
      </c>
      <c r="X87">
        <v>37.470588434244291</v>
      </c>
      <c r="Y87">
        <v>0</v>
      </c>
      <c r="Z87">
        <v>1.6646651999999995</v>
      </c>
      <c r="AA87">
        <v>7.1234299999999999</v>
      </c>
      <c r="AB87">
        <v>6.6716807999999999</v>
      </c>
      <c r="AC87">
        <v>4.9152778080000008</v>
      </c>
      <c r="AD87">
        <v>4.6292555399999991</v>
      </c>
      <c r="AE87">
        <v>12.5570624712</v>
      </c>
      <c r="AF87">
        <v>0</v>
      </c>
      <c r="AG87">
        <v>0</v>
      </c>
      <c r="AH87">
        <v>35.641047780000001</v>
      </c>
      <c r="AI87">
        <v>0</v>
      </c>
      <c r="AJ87">
        <v>0</v>
      </c>
      <c r="AK87">
        <v>13.149101519999997</v>
      </c>
      <c r="AL87">
        <v>2.9510000000000005</v>
      </c>
      <c r="AM87">
        <v>0</v>
      </c>
      <c r="AN87">
        <v>0</v>
      </c>
      <c r="AO87">
        <v>1.7175479999999999</v>
      </c>
      <c r="AP87">
        <v>2.1149309999999999</v>
      </c>
      <c r="AQ87">
        <v>0</v>
      </c>
      <c r="AR87">
        <v>13.459967999999998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21.873708997371342</v>
      </c>
      <c r="BB87">
        <f t="shared" si="1"/>
        <v>603.08938292264565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37.749347969656398</v>
      </c>
      <c r="L88">
        <v>0</v>
      </c>
      <c r="M88">
        <v>0</v>
      </c>
      <c r="N88">
        <v>30.000000064414579</v>
      </c>
      <c r="O88">
        <v>48.366044459999998</v>
      </c>
      <c r="P88">
        <v>69.039136623280029</v>
      </c>
      <c r="Q88">
        <v>0</v>
      </c>
      <c r="R88">
        <v>2.9024263015311083</v>
      </c>
      <c r="S88">
        <v>1.9316772324952112</v>
      </c>
      <c r="T88">
        <v>0</v>
      </c>
      <c r="U88">
        <v>271.18134715025906</v>
      </c>
      <c r="V88">
        <v>5.2736190154922546</v>
      </c>
      <c r="W88">
        <v>11.788826309444072</v>
      </c>
      <c r="X88">
        <v>37.470588434244291</v>
      </c>
      <c r="Y88">
        <v>0</v>
      </c>
      <c r="Z88">
        <v>1.6646651999999995</v>
      </c>
      <c r="AA88">
        <v>3.5516820000000004</v>
      </c>
      <c r="AB88">
        <v>6.6378144000000008</v>
      </c>
      <c r="AC88">
        <v>2.457638904</v>
      </c>
      <c r="AD88">
        <v>4.6292555399999991</v>
      </c>
      <c r="AE88">
        <v>12.5570624712</v>
      </c>
      <c r="AF88">
        <v>0</v>
      </c>
      <c r="AG88">
        <v>0</v>
      </c>
      <c r="AH88">
        <v>29.70087315</v>
      </c>
      <c r="AI88">
        <v>0</v>
      </c>
      <c r="AJ88">
        <v>0</v>
      </c>
      <c r="AK88">
        <v>13.149101519999997</v>
      </c>
      <c r="AL88">
        <v>2.9510000000000005</v>
      </c>
      <c r="AM88">
        <v>0</v>
      </c>
      <c r="AN88">
        <v>0</v>
      </c>
      <c r="AO88">
        <v>1.7175479999999999</v>
      </c>
      <c r="AP88">
        <v>2.1149309999999999</v>
      </c>
      <c r="AQ88">
        <v>0</v>
      </c>
      <c r="AR88">
        <v>13.459967999999998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21.453588995171327</v>
      </c>
      <c r="BB88">
        <f t="shared" si="1"/>
        <v>591.5060749908456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37.749347969656398</v>
      </c>
      <c r="L89">
        <v>0</v>
      </c>
      <c r="M89">
        <v>0</v>
      </c>
      <c r="N89">
        <v>30.000000064414579</v>
      </c>
      <c r="O89">
        <v>48.366044459999998</v>
      </c>
      <c r="P89">
        <v>69.039136623280029</v>
      </c>
      <c r="Q89">
        <v>0</v>
      </c>
      <c r="R89">
        <v>2.9024263015311083</v>
      </c>
      <c r="S89">
        <v>1.9316772324952112</v>
      </c>
      <c r="T89">
        <v>0</v>
      </c>
      <c r="U89">
        <v>272.95298154815481</v>
      </c>
      <c r="V89">
        <v>2.0590673623441321E-3</v>
      </c>
      <c r="W89">
        <v>11.788826309444072</v>
      </c>
      <c r="X89">
        <v>37.470588434244291</v>
      </c>
      <c r="Y89">
        <v>0</v>
      </c>
      <c r="Z89">
        <v>1.6646651999999995</v>
      </c>
      <c r="AA89">
        <v>0</v>
      </c>
      <c r="AB89">
        <v>3.3189072000000004</v>
      </c>
      <c r="AC89">
        <v>2.457638904</v>
      </c>
      <c r="AD89">
        <v>4.6292555399999991</v>
      </c>
      <c r="AE89">
        <v>12.5570624712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13.149101519999997</v>
      </c>
      <c r="AL89">
        <v>2.9510000000000005</v>
      </c>
      <c r="AM89">
        <v>0</v>
      </c>
      <c r="AN89">
        <v>0</v>
      </c>
      <c r="AO89">
        <v>1.7175479999999999</v>
      </c>
      <c r="AP89">
        <v>2.1149309999999999</v>
      </c>
      <c r="AQ89">
        <v>0</v>
      </c>
      <c r="AR89">
        <v>0.84124799999999988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20.441059478924565</v>
      </c>
      <c r="BB89">
        <f t="shared" si="1"/>
        <v>563.58919512685816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37.749347969656398</v>
      </c>
      <c r="L90">
        <v>0</v>
      </c>
      <c r="M90">
        <v>0</v>
      </c>
      <c r="N90">
        <v>30.000000064414579</v>
      </c>
      <c r="O90">
        <v>48.366044459999998</v>
      </c>
      <c r="P90">
        <v>69.039136623280029</v>
      </c>
      <c r="Q90">
        <v>0</v>
      </c>
      <c r="R90">
        <v>2.9024263015311083</v>
      </c>
      <c r="S90">
        <v>1.9316772324952112</v>
      </c>
      <c r="T90">
        <v>0</v>
      </c>
      <c r="U90">
        <v>272.95298154815481</v>
      </c>
      <c r="V90">
        <v>2.0590673623441321E-3</v>
      </c>
      <c r="W90">
        <v>11.788826309444072</v>
      </c>
      <c r="X90">
        <v>37.470588434244291</v>
      </c>
      <c r="Y90">
        <v>0</v>
      </c>
      <c r="Z90">
        <v>1.6646651999999995</v>
      </c>
      <c r="AA90">
        <v>0</v>
      </c>
      <c r="AB90">
        <v>3.3189072000000004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13.149101519999997</v>
      </c>
      <c r="AL90">
        <v>2.9510000000000005</v>
      </c>
      <c r="AM90">
        <v>0</v>
      </c>
      <c r="AN90">
        <v>0</v>
      </c>
      <c r="AO90">
        <v>1.7175479999999999</v>
      </c>
      <c r="AP90">
        <v>2.1149309999999999</v>
      </c>
      <c r="AQ90">
        <v>0</v>
      </c>
      <c r="AR90">
        <v>0.84124799999999988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20.189289788924565</v>
      </c>
      <c r="BB90">
        <f t="shared" si="1"/>
        <v>556.64754184165815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37.749347969656398</v>
      </c>
      <c r="L91">
        <v>0</v>
      </c>
      <c r="M91">
        <v>0</v>
      </c>
      <c r="N91">
        <v>30.000000064414579</v>
      </c>
      <c r="O91">
        <v>48.366044459999998</v>
      </c>
      <c r="P91">
        <v>69.039136623280029</v>
      </c>
      <c r="Q91">
        <v>0</v>
      </c>
      <c r="R91">
        <v>2.9024263015311083</v>
      </c>
      <c r="S91">
        <v>1.9316772324952112</v>
      </c>
      <c r="T91">
        <v>0</v>
      </c>
      <c r="U91">
        <v>272.95298154815481</v>
      </c>
      <c r="V91">
        <v>2.0590673623441321E-3</v>
      </c>
      <c r="W91">
        <v>11.788826309444072</v>
      </c>
      <c r="X91">
        <v>37.470588434244291</v>
      </c>
      <c r="Y91">
        <v>0</v>
      </c>
      <c r="Z91">
        <v>0</v>
      </c>
      <c r="AA91">
        <v>0</v>
      </c>
      <c r="AB91">
        <v>3.3189072000000004</v>
      </c>
      <c r="AC91">
        <v>0</v>
      </c>
      <c r="AD91">
        <v>2.31462777</v>
      </c>
      <c r="AE91">
        <v>7.8212783999999997</v>
      </c>
      <c r="AF91">
        <v>0</v>
      </c>
      <c r="AG91">
        <v>0</v>
      </c>
      <c r="AH91">
        <v>17.820523890000004</v>
      </c>
      <c r="AI91">
        <v>0</v>
      </c>
      <c r="AJ91">
        <v>0</v>
      </c>
      <c r="AK91">
        <v>13.149101519999997</v>
      </c>
      <c r="AL91">
        <v>2.9510000000000005</v>
      </c>
      <c r="AM91">
        <v>0</v>
      </c>
      <c r="AN91">
        <v>0</v>
      </c>
      <c r="AO91">
        <v>1.5681959999999999</v>
      </c>
      <c r="AP91">
        <v>2.1149309999999999</v>
      </c>
      <c r="AQ91">
        <v>0</v>
      </c>
      <c r="AR91">
        <v>0.84124799999999988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19.836880854424574</v>
      </c>
      <c r="BB91">
        <f t="shared" si="1"/>
        <v>546.93113117615826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37.749347969656398</v>
      </c>
      <c r="L92">
        <v>0</v>
      </c>
      <c r="M92">
        <v>0</v>
      </c>
      <c r="N92">
        <v>30.000000064414579</v>
      </c>
      <c r="O92">
        <v>48.366044459999998</v>
      </c>
      <c r="P92">
        <v>69.039136623280029</v>
      </c>
      <c r="Q92">
        <v>0</v>
      </c>
      <c r="R92">
        <v>2.9024263015311083</v>
      </c>
      <c r="S92">
        <v>1.9316772324952112</v>
      </c>
      <c r="T92">
        <v>0</v>
      </c>
      <c r="U92">
        <v>272.95298154815481</v>
      </c>
      <c r="V92">
        <v>2.0590673623441321E-3</v>
      </c>
      <c r="W92">
        <v>11.788826309444072</v>
      </c>
      <c r="X92">
        <v>37.470588434244291</v>
      </c>
      <c r="Y92">
        <v>0</v>
      </c>
      <c r="Z92">
        <v>0</v>
      </c>
      <c r="AA92">
        <v>0</v>
      </c>
      <c r="AB92">
        <v>3.3189072000000004</v>
      </c>
      <c r="AC92">
        <v>0</v>
      </c>
      <c r="AD92">
        <v>2.31462777</v>
      </c>
      <c r="AE92">
        <v>7.8212783999999997</v>
      </c>
      <c r="AF92">
        <v>0</v>
      </c>
      <c r="AG92">
        <v>0</v>
      </c>
      <c r="AH92">
        <v>11.880349259999999</v>
      </c>
      <c r="AI92">
        <v>0</v>
      </c>
      <c r="AJ92">
        <v>0</v>
      </c>
      <c r="AK92">
        <v>13.149101519999997</v>
      </c>
      <c r="AL92">
        <v>2.9510000000000005</v>
      </c>
      <c r="AM92">
        <v>0</v>
      </c>
      <c r="AN92">
        <v>0</v>
      </c>
      <c r="AO92">
        <v>1.5681959999999999</v>
      </c>
      <c r="AP92">
        <v>2.1149309999999999</v>
      </c>
      <c r="AQ92">
        <v>0</v>
      </c>
      <c r="AR92">
        <v>0.84124799999999988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19.628974866724572</v>
      </c>
      <c r="BB92">
        <f t="shared" si="1"/>
        <v>541.19886253385823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37.749347969656398</v>
      </c>
      <c r="L93">
        <v>0</v>
      </c>
      <c r="M93">
        <v>0</v>
      </c>
      <c r="N93">
        <v>30.000000064414579</v>
      </c>
      <c r="O93">
        <v>48.366044459999998</v>
      </c>
      <c r="P93">
        <v>69.039136623280029</v>
      </c>
      <c r="Q93">
        <v>0</v>
      </c>
      <c r="R93">
        <v>2.9024263015311083</v>
      </c>
      <c r="S93">
        <v>1.9316772324952112</v>
      </c>
      <c r="T93">
        <v>0</v>
      </c>
      <c r="U93">
        <v>272.95298154815481</v>
      </c>
      <c r="V93">
        <v>2.0590673623441321E-3</v>
      </c>
      <c r="W93">
        <v>11.788826309444072</v>
      </c>
      <c r="X93">
        <v>37.470588434244291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0.33545329999999995</v>
      </c>
      <c r="AE93">
        <v>7.8212783999999997</v>
      </c>
      <c r="AF93">
        <v>0</v>
      </c>
      <c r="AG93">
        <v>0</v>
      </c>
      <c r="AH93">
        <v>5.9401746299999987</v>
      </c>
      <c r="AI93">
        <v>0</v>
      </c>
      <c r="AJ93">
        <v>0</v>
      </c>
      <c r="AK93">
        <v>13.149101519999997</v>
      </c>
      <c r="AL93">
        <v>2.9510000000000005</v>
      </c>
      <c r="AM93">
        <v>0</v>
      </c>
      <c r="AN93">
        <v>0</v>
      </c>
      <c r="AO93">
        <v>1.5681959999999999</v>
      </c>
      <c r="AP93">
        <v>2.1149309999999999</v>
      </c>
      <c r="AQ93">
        <v>0</v>
      </c>
      <c r="AR93">
        <v>0.84124799999999988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19.235636144724573</v>
      </c>
      <c r="BB93">
        <f t="shared" si="1"/>
        <v>530.3539449558582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37.749347969656398</v>
      </c>
      <c r="L94">
        <v>0</v>
      </c>
      <c r="M94">
        <v>0</v>
      </c>
      <c r="N94">
        <v>30.000000064414579</v>
      </c>
      <c r="O94">
        <v>48.366044459999998</v>
      </c>
      <c r="P94">
        <v>69.039136623280029</v>
      </c>
      <c r="Q94">
        <v>0</v>
      </c>
      <c r="R94">
        <v>2.9024263015311083</v>
      </c>
      <c r="S94">
        <v>1.9316772324952112</v>
      </c>
      <c r="T94">
        <v>0</v>
      </c>
      <c r="U94">
        <v>272.95298154815481</v>
      </c>
      <c r="V94">
        <v>2.0590673623441321E-3</v>
      </c>
      <c r="W94">
        <v>11.788826309444072</v>
      </c>
      <c r="X94">
        <v>37.470588434244291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0.33545329999999995</v>
      </c>
      <c r="AE94">
        <v>7.8212783999999997</v>
      </c>
      <c r="AF94">
        <v>0</v>
      </c>
      <c r="AG94">
        <v>0</v>
      </c>
      <c r="AH94">
        <v>5.9401746299999987</v>
      </c>
      <c r="AI94">
        <v>0</v>
      </c>
      <c r="AJ94">
        <v>0</v>
      </c>
      <c r="AK94">
        <v>13.149101519999997</v>
      </c>
      <c r="AL94">
        <v>2.9510000000000005</v>
      </c>
      <c r="AM94">
        <v>0</v>
      </c>
      <c r="AN94">
        <v>0</v>
      </c>
      <c r="AO94">
        <v>1.5681959999999999</v>
      </c>
      <c r="AP94">
        <v>2.1149309999999999</v>
      </c>
      <c r="AQ94">
        <v>0</v>
      </c>
      <c r="AR94">
        <v>0.84124799999999988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19.235636144724573</v>
      </c>
      <c r="BB94">
        <f t="shared" si="1"/>
        <v>530.3539449558582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37.749347969656398</v>
      </c>
      <c r="L95">
        <v>0</v>
      </c>
      <c r="M95">
        <v>0</v>
      </c>
      <c r="N95">
        <v>30.000000064414579</v>
      </c>
      <c r="O95">
        <v>48.366044459999998</v>
      </c>
      <c r="P95">
        <v>69.044271935435873</v>
      </c>
      <c r="Q95">
        <v>0</v>
      </c>
      <c r="R95">
        <v>2.9024263015311083</v>
      </c>
      <c r="S95">
        <v>1.9316772324952112</v>
      </c>
      <c r="T95">
        <v>0</v>
      </c>
      <c r="U95">
        <v>272.95298154815481</v>
      </c>
      <c r="V95">
        <v>2.0590673623441321E-3</v>
      </c>
      <c r="W95">
        <v>11.788826309444072</v>
      </c>
      <c r="X95">
        <v>37.470588434244291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0.33545329999999995</v>
      </c>
      <c r="AE95">
        <v>7.8212783999999997</v>
      </c>
      <c r="AF95">
        <v>0</v>
      </c>
      <c r="AG95">
        <v>0</v>
      </c>
      <c r="AH95">
        <v>4.8579565799999997</v>
      </c>
      <c r="AI95">
        <v>0</v>
      </c>
      <c r="AJ95">
        <v>0</v>
      </c>
      <c r="AK95">
        <v>13.149101519999997</v>
      </c>
      <c r="AL95">
        <v>2.9510000000000005</v>
      </c>
      <c r="AM95">
        <v>0</v>
      </c>
      <c r="AN95">
        <v>0</v>
      </c>
      <c r="AO95">
        <v>1.2694920000000001</v>
      </c>
      <c r="AP95">
        <v>2.1149309999999999</v>
      </c>
      <c r="AQ95">
        <v>0</v>
      </c>
      <c r="AR95">
        <v>0.84124799999999988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19.187483484568464</v>
      </c>
      <c r="BB95">
        <f t="shared" si="1"/>
        <v>529.02631087817008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37.749347969656398</v>
      </c>
      <c r="L96">
        <v>0</v>
      </c>
      <c r="M96">
        <v>0</v>
      </c>
      <c r="N96">
        <v>30.000000064414579</v>
      </c>
      <c r="O96">
        <v>48.366044459999998</v>
      </c>
      <c r="P96">
        <v>68.020229146221808</v>
      </c>
      <c r="Q96">
        <v>0</v>
      </c>
      <c r="R96">
        <v>2.9024263015311083</v>
      </c>
      <c r="S96">
        <v>1.9316772324952112</v>
      </c>
      <c r="T96">
        <v>0</v>
      </c>
      <c r="U96">
        <v>272.95298154815481</v>
      </c>
      <c r="V96">
        <v>2.0590673623441321E-3</v>
      </c>
      <c r="W96">
        <v>11.788826309444072</v>
      </c>
      <c r="X96">
        <v>37.470588434244291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0.33545329999999995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13.149101519999997</v>
      </c>
      <c r="AL96">
        <v>2.9510000000000005</v>
      </c>
      <c r="AM96">
        <v>0</v>
      </c>
      <c r="AN96">
        <v>0</v>
      </c>
      <c r="AO96">
        <v>1.2694920000000001</v>
      </c>
      <c r="AP96">
        <v>2.1149309999999999</v>
      </c>
      <c r="AQ96">
        <v>0</v>
      </c>
      <c r="AR96">
        <v>0.84124799999999988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18.981613011048331</v>
      </c>
      <c r="BB96">
        <f t="shared" si="1"/>
        <v>523.35018198247622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37.749347969656398</v>
      </c>
      <c r="L97">
        <v>0</v>
      </c>
      <c r="M97">
        <v>0</v>
      </c>
      <c r="N97">
        <v>30.000000064414579</v>
      </c>
      <c r="O97">
        <v>48.366044459999998</v>
      </c>
      <c r="P97">
        <v>66.52760308761097</v>
      </c>
      <c r="Q97">
        <v>0</v>
      </c>
      <c r="R97">
        <v>2.9024263015311083</v>
      </c>
      <c r="S97">
        <v>1.9316772324952112</v>
      </c>
      <c r="T97">
        <v>0</v>
      </c>
      <c r="U97">
        <v>272.95298154815481</v>
      </c>
      <c r="V97">
        <v>2.0590673623441321E-3</v>
      </c>
      <c r="W97">
        <v>11.788826309444072</v>
      </c>
      <c r="X97">
        <v>37.470588434244291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0.33545329999999995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13.149101519999997</v>
      </c>
      <c r="AL97">
        <v>2.9510000000000005</v>
      </c>
      <c r="AM97">
        <v>0</v>
      </c>
      <c r="AN97">
        <v>0</v>
      </c>
      <c r="AO97">
        <v>1.418844</v>
      </c>
      <c r="AP97">
        <v>2.1149309999999999</v>
      </c>
      <c r="AQ97">
        <v>0</v>
      </c>
      <c r="AR97">
        <v>13.459967999999998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19.376254114569665</v>
      </c>
      <c r="BB97">
        <f t="shared" si="1"/>
        <v>534.23098682034413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37.749347969656398</v>
      </c>
      <c r="L98">
        <v>0</v>
      </c>
      <c r="M98">
        <v>0</v>
      </c>
      <c r="N98">
        <v>30.000000064414579</v>
      </c>
      <c r="O98">
        <v>48.366044459999998</v>
      </c>
      <c r="P98">
        <v>65.416833330716699</v>
      </c>
      <c r="Q98">
        <v>0</v>
      </c>
      <c r="R98">
        <v>2.9024263015311083</v>
      </c>
      <c r="S98">
        <v>1.9316772324952112</v>
      </c>
      <c r="T98">
        <v>0</v>
      </c>
      <c r="U98">
        <v>272.95298154815481</v>
      </c>
      <c r="V98">
        <v>2.0590673623441321E-3</v>
      </c>
      <c r="W98">
        <v>11.788826309444072</v>
      </c>
      <c r="X98">
        <v>37.470588434244291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0.33545329999999995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13.149101519999997</v>
      </c>
      <c r="AL98">
        <v>2.9510000000000005</v>
      </c>
      <c r="AM98">
        <v>0</v>
      </c>
      <c r="AN98">
        <v>0</v>
      </c>
      <c r="AO98">
        <v>1.418844</v>
      </c>
      <c r="AP98">
        <v>2.1149309999999999</v>
      </c>
      <c r="AQ98">
        <v>0</v>
      </c>
      <c r="AR98">
        <v>13.459967999999998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19.33737692529758</v>
      </c>
      <c r="BB98">
        <f t="shared" si="1"/>
        <v>533.15909425272196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2.6924131012580227E-7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1.2616651856881629</v>
      </c>
      <c r="L99">
        <f t="shared" si="2"/>
        <v>0</v>
      </c>
      <c r="M99">
        <f t="shared" si="2"/>
        <v>0</v>
      </c>
      <c r="N99">
        <f t="shared" si="2"/>
        <v>0.72000000154594901</v>
      </c>
      <c r="O99">
        <f t="shared" si="2"/>
        <v>0.7614807157688428</v>
      </c>
      <c r="P99">
        <f t="shared" si="2"/>
        <v>1.6551523767104366</v>
      </c>
      <c r="Q99">
        <f t="shared" si="2"/>
        <v>0</v>
      </c>
      <c r="R99">
        <f t="shared" si="2"/>
        <v>8.9230264912557158E-2</v>
      </c>
      <c r="S99">
        <f t="shared" si="2"/>
        <v>8.3869555015967365E-2</v>
      </c>
      <c r="T99">
        <f t="shared" si="2"/>
        <v>0</v>
      </c>
      <c r="U99">
        <f t="shared" si="2"/>
        <v>6.5704516250840568</v>
      </c>
      <c r="V99">
        <f t="shared" si="2"/>
        <v>4.4905661344010486E-2</v>
      </c>
      <c r="W99">
        <f t="shared" si="2"/>
        <v>0.25239829985424289</v>
      </c>
      <c r="X99">
        <f t="shared" si="2"/>
        <v>0.81167470523731278</v>
      </c>
      <c r="Y99">
        <f t="shared" si="2"/>
        <v>0</v>
      </c>
      <c r="Z99">
        <f t="shared" si="2"/>
        <v>2.520006390000001E-2</v>
      </c>
      <c r="AA99">
        <f t="shared" si="2"/>
        <v>3.6119803300000003E-2</v>
      </c>
      <c r="AB99">
        <f t="shared" si="2"/>
        <v>5.7599973120000016E-2</v>
      </c>
      <c r="AC99">
        <f t="shared" si="2"/>
        <v>4.6041520656375019E-2</v>
      </c>
      <c r="AD99">
        <f t="shared" si="2"/>
        <v>8.7196053535499876E-2</v>
      </c>
      <c r="AE99">
        <f t="shared" si="2"/>
        <v>0.12657826607920009</v>
      </c>
      <c r="AF99">
        <f t="shared" si="2"/>
        <v>0</v>
      </c>
      <c r="AG99">
        <f t="shared" si="2"/>
        <v>0</v>
      </c>
      <c r="AH99">
        <f t="shared" si="2"/>
        <v>0.26935204800000001</v>
      </c>
      <c r="AI99">
        <f t="shared" si="2"/>
        <v>2.1093648074999999E-2</v>
      </c>
      <c r="AJ99">
        <f t="shared" si="2"/>
        <v>0</v>
      </c>
      <c r="AK99">
        <f t="shared" si="2"/>
        <v>0.31535283914999962</v>
      </c>
      <c r="AL99">
        <f t="shared" si="2"/>
        <v>0.11479390000000017</v>
      </c>
      <c r="AM99">
        <f t="shared" si="2"/>
        <v>1.3538745096800002E-2</v>
      </c>
      <c r="AN99">
        <f t="shared" si="2"/>
        <v>0</v>
      </c>
      <c r="AO99">
        <f t="shared" si="2"/>
        <v>4.4320205999999918E-2</v>
      </c>
      <c r="AP99">
        <f t="shared" si="2"/>
        <v>5.7713213249999978E-2</v>
      </c>
      <c r="AQ99">
        <f t="shared" si="2"/>
        <v>0</v>
      </c>
      <c r="AR99">
        <f t="shared" si="2"/>
        <v>5.8957464000000036E-2</v>
      </c>
      <c r="AS99">
        <f t="shared" si="2"/>
        <v>5.5745222519999908E-2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0.4753151468127238</v>
      </c>
      <c r="BB99">
        <f t="shared" si="1"/>
        <v>13.105116480273002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4.6942730566640058</v>
      </c>
      <c r="L3">
        <v>0</v>
      </c>
      <c r="M3">
        <v>28.216485893072782</v>
      </c>
      <c r="N3">
        <v>36.248704741043937</v>
      </c>
      <c r="O3">
        <v>0</v>
      </c>
      <c r="P3">
        <v>42.741473596132394</v>
      </c>
      <c r="Q3">
        <v>0</v>
      </c>
      <c r="R3">
        <v>6.497152930728241</v>
      </c>
      <c r="S3">
        <v>8.3915880715287514</v>
      </c>
      <c r="T3">
        <v>0</v>
      </c>
      <c r="U3">
        <v>21.410233160621786</v>
      </c>
      <c r="V3">
        <v>6.3626943154420381</v>
      </c>
      <c r="W3">
        <v>14.233835146443514</v>
      </c>
      <c r="X3">
        <v>35.004603008709424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2.7225252000000002</v>
      </c>
      <c r="AG3">
        <v>12.515970240000001</v>
      </c>
      <c r="AH3">
        <v>0</v>
      </c>
      <c r="AI3">
        <v>0</v>
      </c>
      <c r="AJ3">
        <v>0</v>
      </c>
      <c r="AK3">
        <v>15.883860240000001</v>
      </c>
      <c r="AL3">
        <v>0</v>
      </c>
      <c r="AM3">
        <v>0</v>
      </c>
      <c r="AN3">
        <v>0.68849816399999997</v>
      </c>
      <c r="AO3">
        <v>2.3451792000000005</v>
      </c>
      <c r="AP3">
        <v>3.9301079999999997</v>
      </c>
      <c r="AQ3">
        <v>0</v>
      </c>
      <c r="AR3">
        <v>1.0161215999999997</v>
      </c>
      <c r="AS3">
        <v>1.6508294400000001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8.8226025989955019</v>
      </c>
      <c r="BB3">
        <f>SUM(B3:AZ3)-BA3</f>
        <v>243.25175220539134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4.6942730566640058</v>
      </c>
      <c r="L4">
        <v>0</v>
      </c>
      <c r="M4">
        <v>28.216485893072782</v>
      </c>
      <c r="N4">
        <v>36.248704741043937</v>
      </c>
      <c r="O4">
        <v>0</v>
      </c>
      <c r="P4">
        <v>42.741473596132394</v>
      </c>
      <c r="Q4">
        <v>0</v>
      </c>
      <c r="R4">
        <v>6.497152930728241</v>
      </c>
      <c r="S4">
        <v>8.3915880715287514</v>
      </c>
      <c r="T4">
        <v>0</v>
      </c>
      <c r="U4">
        <v>21.410233160621786</v>
      </c>
      <c r="V4">
        <v>6.3626943154420381</v>
      </c>
      <c r="W4">
        <v>14.233835146443514</v>
      </c>
      <c r="X4">
        <v>35.004603008709424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2.7225252000000002</v>
      </c>
      <c r="AG4">
        <v>12.515970240000001</v>
      </c>
      <c r="AH4">
        <v>0</v>
      </c>
      <c r="AI4">
        <v>0</v>
      </c>
      <c r="AJ4">
        <v>0</v>
      </c>
      <c r="AK4">
        <v>15.883860240000001</v>
      </c>
      <c r="AL4">
        <v>0</v>
      </c>
      <c r="AM4">
        <v>0</v>
      </c>
      <c r="AN4">
        <v>0.68849816399999997</v>
      </c>
      <c r="AO4">
        <v>2.3451792000000005</v>
      </c>
      <c r="AP4">
        <v>3.9301079999999997</v>
      </c>
      <c r="AQ4">
        <v>0</v>
      </c>
      <c r="AR4">
        <v>1.0161215999999997</v>
      </c>
      <c r="AS4">
        <v>1.6508294400000001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8.8226025989955019</v>
      </c>
      <c r="BB4">
        <f t="shared" ref="BB4:BB67" si="0">SUM(B4:AZ4)-BA4</f>
        <v>243.25175220539134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4.6942730566640058</v>
      </c>
      <c r="L5">
        <v>0</v>
      </c>
      <c r="M5">
        <v>28.216485893072782</v>
      </c>
      <c r="N5">
        <v>36.248704741043937</v>
      </c>
      <c r="O5">
        <v>0</v>
      </c>
      <c r="P5">
        <v>42.741473596132394</v>
      </c>
      <c r="Q5">
        <v>0</v>
      </c>
      <c r="R5">
        <v>6.497152930728241</v>
      </c>
      <c r="S5">
        <v>8.3915880715287514</v>
      </c>
      <c r="T5">
        <v>0</v>
      </c>
      <c r="U5">
        <v>20.704102206253527</v>
      </c>
      <c r="V5">
        <v>6.3626943154420381</v>
      </c>
      <c r="W5">
        <v>14.233835146443514</v>
      </c>
      <c r="X5">
        <v>35.004603008709424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12.515970240000001</v>
      </c>
      <c r="AH5">
        <v>0</v>
      </c>
      <c r="AI5">
        <v>0</v>
      </c>
      <c r="AJ5">
        <v>0</v>
      </c>
      <c r="AK5">
        <v>15.883860240000001</v>
      </c>
      <c r="AL5">
        <v>0</v>
      </c>
      <c r="AM5">
        <v>0</v>
      </c>
      <c r="AN5">
        <v>0.68849816399999997</v>
      </c>
      <c r="AO5">
        <v>2.3451792000000005</v>
      </c>
      <c r="AP5">
        <v>3.9301079999999997</v>
      </c>
      <c r="AQ5">
        <v>0</v>
      </c>
      <c r="AR5">
        <v>1.0161215999999997</v>
      </c>
      <c r="AS5">
        <v>1.6508294400000001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8.6325603075926125</v>
      </c>
      <c r="BB5">
        <f t="shared" si="0"/>
        <v>238.012014742426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4.6942730566640058</v>
      </c>
      <c r="L6">
        <v>0</v>
      </c>
      <c r="M6">
        <v>28.216485893072782</v>
      </c>
      <c r="N6">
        <v>36.248704741043937</v>
      </c>
      <c r="O6">
        <v>0</v>
      </c>
      <c r="P6">
        <v>42.741473596132394</v>
      </c>
      <c r="Q6">
        <v>0</v>
      </c>
      <c r="R6">
        <v>6.497152930728241</v>
      </c>
      <c r="S6">
        <v>8.3915880715287514</v>
      </c>
      <c r="T6">
        <v>0</v>
      </c>
      <c r="U6">
        <v>20.704102206253527</v>
      </c>
      <c r="V6">
        <v>6.3626943154420381</v>
      </c>
      <c r="W6">
        <v>14.233835146443514</v>
      </c>
      <c r="X6">
        <v>35.004603008709424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12.515970240000001</v>
      </c>
      <c r="AH6">
        <v>0</v>
      </c>
      <c r="AI6">
        <v>0</v>
      </c>
      <c r="AJ6">
        <v>0</v>
      </c>
      <c r="AK6">
        <v>15.883860240000001</v>
      </c>
      <c r="AL6">
        <v>0</v>
      </c>
      <c r="AM6">
        <v>0</v>
      </c>
      <c r="AN6">
        <v>0.68849816399999997</v>
      </c>
      <c r="AO6">
        <v>2.3451792000000005</v>
      </c>
      <c r="AP6">
        <v>3.9301079999999997</v>
      </c>
      <c r="AQ6">
        <v>0</v>
      </c>
      <c r="AR6">
        <v>1.0161215999999997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8.6325603075926125</v>
      </c>
      <c r="BB6">
        <f t="shared" si="0"/>
        <v>238.012014742426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4.6942730566640058</v>
      </c>
      <c r="L7">
        <v>0</v>
      </c>
      <c r="M7">
        <v>28.216485893072782</v>
      </c>
      <c r="N7">
        <v>36.248704741043937</v>
      </c>
      <c r="O7">
        <v>0</v>
      </c>
      <c r="P7">
        <v>42.741473596132394</v>
      </c>
      <c r="Q7">
        <v>0</v>
      </c>
      <c r="R7">
        <v>6.497152930728241</v>
      </c>
      <c r="S7">
        <v>8.3937823627633215</v>
      </c>
      <c r="T7">
        <v>0</v>
      </c>
      <c r="U7">
        <v>21.410233160621786</v>
      </c>
      <c r="V7">
        <v>6.3626943154420381</v>
      </c>
      <c r="W7">
        <v>14.233835146443514</v>
      </c>
      <c r="X7">
        <v>35.004603008709424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12.515970240000001</v>
      </c>
      <c r="AH7">
        <v>0</v>
      </c>
      <c r="AI7">
        <v>0</v>
      </c>
      <c r="AJ7">
        <v>0</v>
      </c>
      <c r="AK7">
        <v>15.883860240000001</v>
      </c>
      <c r="AL7">
        <v>0</v>
      </c>
      <c r="AM7">
        <v>0</v>
      </c>
      <c r="AN7">
        <v>0.68849816399999997</v>
      </c>
      <c r="AO7">
        <v>2.3451792000000005</v>
      </c>
      <c r="AP7">
        <v>2.7510755999999996</v>
      </c>
      <c r="AQ7">
        <v>0</v>
      </c>
      <c r="AR7">
        <v>1.0161215999999997</v>
      </c>
      <c r="AS7">
        <v>1.6508294400000001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8.6160854605722861</v>
      </c>
      <c r="BB7">
        <f t="shared" si="0"/>
        <v>237.55778243504912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4.6942730566640058</v>
      </c>
      <c r="L8">
        <v>0</v>
      </c>
      <c r="M8">
        <v>28.216485893072782</v>
      </c>
      <c r="N8">
        <v>36.248704741043937</v>
      </c>
      <c r="O8">
        <v>0</v>
      </c>
      <c r="P8">
        <v>42.741473596132394</v>
      </c>
      <c r="Q8">
        <v>0</v>
      </c>
      <c r="R8">
        <v>6.497152930728241</v>
      </c>
      <c r="S8">
        <v>8.3937823627633215</v>
      </c>
      <c r="T8">
        <v>0</v>
      </c>
      <c r="U8">
        <v>21.410233160621786</v>
      </c>
      <c r="V8">
        <v>6.3626943154420381</v>
      </c>
      <c r="W8">
        <v>14.233835146443514</v>
      </c>
      <c r="X8">
        <v>35.004603008709424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12.515970240000001</v>
      </c>
      <c r="AH8">
        <v>0</v>
      </c>
      <c r="AI8">
        <v>0</v>
      </c>
      <c r="AJ8">
        <v>0</v>
      </c>
      <c r="AK8">
        <v>15.883860240000001</v>
      </c>
      <c r="AL8">
        <v>0</v>
      </c>
      <c r="AM8">
        <v>0</v>
      </c>
      <c r="AN8">
        <v>0.68849816399999997</v>
      </c>
      <c r="AO8">
        <v>2.3451792000000005</v>
      </c>
      <c r="AP8">
        <v>2.7510755999999996</v>
      </c>
      <c r="AQ8">
        <v>0</v>
      </c>
      <c r="AR8">
        <v>1.0161215999999997</v>
      </c>
      <c r="AS8">
        <v>1.6508294400000001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8.6160854605722861</v>
      </c>
      <c r="BB8">
        <f t="shared" si="0"/>
        <v>237.55778243504912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4.6942730566640058</v>
      </c>
      <c r="L9">
        <v>0</v>
      </c>
      <c r="M9">
        <v>28.216485893072782</v>
      </c>
      <c r="N9">
        <v>36.248704741043937</v>
      </c>
      <c r="O9">
        <v>0</v>
      </c>
      <c r="P9">
        <v>42.741473596132394</v>
      </c>
      <c r="Q9">
        <v>0</v>
      </c>
      <c r="R9">
        <v>6.497152930728241</v>
      </c>
      <c r="S9">
        <v>8.3937823627633215</v>
      </c>
      <c r="T9">
        <v>0</v>
      </c>
      <c r="U9">
        <v>21.410233160621786</v>
      </c>
      <c r="V9">
        <v>6.3626943154420381</v>
      </c>
      <c r="W9">
        <v>14.233835146443514</v>
      </c>
      <c r="X9">
        <v>35.004603008709424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12.515970240000001</v>
      </c>
      <c r="AH9">
        <v>0</v>
      </c>
      <c r="AI9">
        <v>0</v>
      </c>
      <c r="AJ9">
        <v>0</v>
      </c>
      <c r="AK9">
        <v>15.883860240000001</v>
      </c>
      <c r="AL9">
        <v>0</v>
      </c>
      <c r="AM9">
        <v>0</v>
      </c>
      <c r="AN9">
        <v>0.68849816399999997</v>
      </c>
      <c r="AO9">
        <v>2.3451792000000005</v>
      </c>
      <c r="AP9">
        <v>2.7510755999999996</v>
      </c>
      <c r="AQ9">
        <v>0</v>
      </c>
      <c r="AR9">
        <v>1.0161215999999997</v>
      </c>
      <c r="AS9">
        <v>1.6508294400000001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8.6160854605722861</v>
      </c>
      <c r="BB9">
        <f t="shared" si="0"/>
        <v>237.55778243504912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4.6942730566640058</v>
      </c>
      <c r="L10">
        <v>0</v>
      </c>
      <c r="M10">
        <v>28.216485893072782</v>
      </c>
      <c r="N10">
        <v>36.248704741043937</v>
      </c>
      <c r="O10">
        <v>0</v>
      </c>
      <c r="P10">
        <v>42.741473596132394</v>
      </c>
      <c r="Q10">
        <v>0</v>
      </c>
      <c r="R10">
        <v>6.497152930728241</v>
      </c>
      <c r="S10">
        <v>8.3937823627633215</v>
      </c>
      <c r="T10">
        <v>0</v>
      </c>
      <c r="U10">
        <v>21.410233160621786</v>
      </c>
      <c r="V10">
        <v>6.3626943154420381</v>
      </c>
      <c r="W10">
        <v>14.233835146443514</v>
      </c>
      <c r="X10">
        <v>35.004603008709424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12.515970240000001</v>
      </c>
      <c r="AH10">
        <v>0</v>
      </c>
      <c r="AI10">
        <v>0</v>
      </c>
      <c r="AJ10">
        <v>0</v>
      </c>
      <c r="AK10">
        <v>15.883860240000001</v>
      </c>
      <c r="AL10">
        <v>0</v>
      </c>
      <c r="AM10">
        <v>0</v>
      </c>
      <c r="AN10">
        <v>0.68849816399999997</v>
      </c>
      <c r="AO10">
        <v>2.3451792000000005</v>
      </c>
      <c r="AP10">
        <v>2.7510755999999996</v>
      </c>
      <c r="AQ10">
        <v>0</v>
      </c>
      <c r="AR10">
        <v>1.0161215999999997</v>
      </c>
      <c r="AS10">
        <v>1.6508294400000001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8.6160854605722861</v>
      </c>
      <c r="BB10">
        <f t="shared" si="0"/>
        <v>237.55778243504912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4.6942730566640058</v>
      </c>
      <c r="L11">
        <v>0</v>
      </c>
      <c r="M11">
        <v>28.216485893072782</v>
      </c>
      <c r="N11">
        <v>36.248704741043937</v>
      </c>
      <c r="O11">
        <v>0</v>
      </c>
      <c r="P11">
        <v>42.741473596132394</v>
      </c>
      <c r="Q11">
        <v>0</v>
      </c>
      <c r="R11">
        <v>6.497152930728241</v>
      </c>
      <c r="S11">
        <v>8.3937823627633215</v>
      </c>
      <c r="T11">
        <v>0</v>
      </c>
      <c r="U11">
        <v>21.410233160621786</v>
      </c>
      <c r="V11">
        <v>6.3626943154420381</v>
      </c>
      <c r="W11">
        <v>14.233835146443514</v>
      </c>
      <c r="X11">
        <v>35.004603008709424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12.515970240000001</v>
      </c>
      <c r="AH11">
        <v>0</v>
      </c>
      <c r="AI11">
        <v>0</v>
      </c>
      <c r="AJ11">
        <v>0</v>
      </c>
      <c r="AK11">
        <v>15.883860240000001</v>
      </c>
      <c r="AL11">
        <v>0</v>
      </c>
      <c r="AM11">
        <v>0</v>
      </c>
      <c r="AN11">
        <v>0.68849816399999997</v>
      </c>
      <c r="AO11">
        <v>2.3451792000000005</v>
      </c>
      <c r="AP11">
        <v>2.7510755999999996</v>
      </c>
      <c r="AQ11">
        <v>0</v>
      </c>
      <c r="AR11">
        <v>1.0161215999999997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8.6160854605722861</v>
      </c>
      <c r="BB11">
        <f t="shared" si="0"/>
        <v>237.55778243504912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4.6942730566640058</v>
      </c>
      <c r="L12">
        <v>0</v>
      </c>
      <c r="M12">
        <v>28.216485893072782</v>
      </c>
      <c r="N12">
        <v>36.248704741043937</v>
      </c>
      <c r="O12">
        <v>0</v>
      </c>
      <c r="P12">
        <v>42.741473596132394</v>
      </c>
      <c r="Q12">
        <v>0</v>
      </c>
      <c r="R12">
        <v>6.497152930728241</v>
      </c>
      <c r="S12">
        <v>8.3937823627633215</v>
      </c>
      <c r="T12">
        <v>0</v>
      </c>
      <c r="U12">
        <v>21.410233160621786</v>
      </c>
      <c r="V12">
        <v>6.3626943154420381</v>
      </c>
      <c r="W12">
        <v>14.233835146443514</v>
      </c>
      <c r="X12">
        <v>35.004603008709424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12.515970240000001</v>
      </c>
      <c r="AH12">
        <v>0</v>
      </c>
      <c r="AI12">
        <v>0</v>
      </c>
      <c r="AJ12">
        <v>0</v>
      </c>
      <c r="AK12">
        <v>15.883860240000001</v>
      </c>
      <c r="AL12">
        <v>0</v>
      </c>
      <c r="AM12">
        <v>0</v>
      </c>
      <c r="AN12">
        <v>0.68849816399999997</v>
      </c>
      <c r="AO12">
        <v>2.3451792000000005</v>
      </c>
      <c r="AP12">
        <v>2.7510755999999996</v>
      </c>
      <c r="AQ12">
        <v>0</v>
      </c>
      <c r="AR12">
        <v>1.0161215999999997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8.6160854605722861</v>
      </c>
      <c r="BB12">
        <f t="shared" si="0"/>
        <v>237.55778243504912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4.6942730566640058</v>
      </c>
      <c r="L13">
        <v>0</v>
      </c>
      <c r="M13">
        <v>28.216485893072782</v>
      </c>
      <c r="N13">
        <v>36.248704741043937</v>
      </c>
      <c r="O13">
        <v>0</v>
      </c>
      <c r="P13">
        <v>42.741473596132394</v>
      </c>
      <c r="Q13">
        <v>0</v>
      </c>
      <c r="R13">
        <v>6.497152930728241</v>
      </c>
      <c r="S13">
        <v>8.3937823627633215</v>
      </c>
      <c r="T13">
        <v>0</v>
      </c>
      <c r="U13">
        <v>21.410233160621786</v>
      </c>
      <c r="V13">
        <v>6.3626943154420381</v>
      </c>
      <c r="W13">
        <v>14.233835146443514</v>
      </c>
      <c r="X13">
        <v>35.004603008709424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2.7225252000000002</v>
      </c>
      <c r="AG13">
        <v>12.515970240000001</v>
      </c>
      <c r="AH13">
        <v>0</v>
      </c>
      <c r="AI13">
        <v>0</v>
      </c>
      <c r="AJ13">
        <v>0</v>
      </c>
      <c r="AK13">
        <v>15.883860240000001</v>
      </c>
      <c r="AL13">
        <v>0</v>
      </c>
      <c r="AM13">
        <v>0</v>
      </c>
      <c r="AN13">
        <v>0.68849816399999997</v>
      </c>
      <c r="AO13">
        <v>2.3451792000000005</v>
      </c>
      <c r="AP13">
        <v>2.7510755999999996</v>
      </c>
      <c r="AQ13">
        <v>0</v>
      </c>
      <c r="AR13">
        <v>1.0161215999999997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8.6160854605722861</v>
      </c>
      <c r="BB13">
        <f t="shared" si="0"/>
        <v>237.55778243504912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4.6942730566640058</v>
      </c>
      <c r="L14">
        <v>0</v>
      </c>
      <c r="M14">
        <v>28.216485893072782</v>
      </c>
      <c r="N14">
        <v>36.248704741043937</v>
      </c>
      <c r="O14">
        <v>0</v>
      </c>
      <c r="P14">
        <v>42.741473596132394</v>
      </c>
      <c r="Q14">
        <v>0</v>
      </c>
      <c r="R14">
        <v>6.497152930728241</v>
      </c>
      <c r="S14">
        <v>8.3937823627633215</v>
      </c>
      <c r="T14">
        <v>0</v>
      </c>
      <c r="U14">
        <v>21.410233160621786</v>
      </c>
      <c r="V14">
        <v>6.3626943154420381</v>
      </c>
      <c r="W14">
        <v>14.233835146443514</v>
      </c>
      <c r="X14">
        <v>35.004603008709424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2.7225252000000002</v>
      </c>
      <c r="AG14">
        <v>12.515970240000001</v>
      </c>
      <c r="AH14">
        <v>0</v>
      </c>
      <c r="AI14">
        <v>0</v>
      </c>
      <c r="AJ14">
        <v>0</v>
      </c>
      <c r="AK14">
        <v>15.883860240000001</v>
      </c>
      <c r="AL14">
        <v>0</v>
      </c>
      <c r="AM14">
        <v>0</v>
      </c>
      <c r="AN14">
        <v>0.68849816399999997</v>
      </c>
      <c r="AO14">
        <v>2.3451792000000005</v>
      </c>
      <c r="AP14">
        <v>2.7510755999999996</v>
      </c>
      <c r="AQ14">
        <v>0</v>
      </c>
      <c r="AR14">
        <v>1.0161215999999997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8.6160854605722861</v>
      </c>
      <c r="BB14">
        <f t="shared" si="0"/>
        <v>237.55778243504912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4.6942730566640058</v>
      </c>
      <c r="L15">
        <v>0</v>
      </c>
      <c r="M15">
        <v>28.216485893072782</v>
      </c>
      <c r="N15">
        <v>36.248704741043937</v>
      </c>
      <c r="O15">
        <v>0</v>
      </c>
      <c r="P15">
        <v>42.741473596132394</v>
      </c>
      <c r="Q15">
        <v>0</v>
      </c>
      <c r="R15">
        <v>6.497152930728241</v>
      </c>
      <c r="S15">
        <v>8.3937823627633215</v>
      </c>
      <c r="T15">
        <v>0</v>
      </c>
      <c r="U15">
        <v>21.410233160621786</v>
      </c>
      <c r="V15">
        <v>6.3626943154420381</v>
      </c>
      <c r="W15">
        <v>14.233835146443514</v>
      </c>
      <c r="X15">
        <v>35.004603008709424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2.7225252000000002</v>
      </c>
      <c r="AG15">
        <v>12.515970240000001</v>
      </c>
      <c r="AH15">
        <v>0</v>
      </c>
      <c r="AI15">
        <v>0</v>
      </c>
      <c r="AJ15">
        <v>0</v>
      </c>
      <c r="AK15">
        <v>15.883860240000001</v>
      </c>
      <c r="AL15">
        <v>0</v>
      </c>
      <c r="AM15">
        <v>0</v>
      </c>
      <c r="AN15">
        <v>0.68849816399999997</v>
      </c>
      <c r="AO15">
        <v>2.3451792000000005</v>
      </c>
      <c r="AP15">
        <v>2.7510755999999996</v>
      </c>
      <c r="AQ15">
        <v>0</v>
      </c>
      <c r="AR15">
        <v>1.0161215999999997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8.6160854605722861</v>
      </c>
      <c r="BB15">
        <f t="shared" si="0"/>
        <v>237.55778243504912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4.6942730566640058</v>
      </c>
      <c r="L16">
        <v>0</v>
      </c>
      <c r="M16">
        <v>28.216485893072782</v>
      </c>
      <c r="N16">
        <v>36.248704741043937</v>
      </c>
      <c r="O16">
        <v>0</v>
      </c>
      <c r="P16">
        <v>42.741473596132394</v>
      </c>
      <c r="Q16">
        <v>0</v>
      </c>
      <c r="R16">
        <v>6.497152930728241</v>
      </c>
      <c r="S16">
        <v>8.3937823627633215</v>
      </c>
      <c r="T16">
        <v>0</v>
      </c>
      <c r="U16">
        <v>21.410233160621786</v>
      </c>
      <c r="V16">
        <v>6.3626943154420381</v>
      </c>
      <c r="W16">
        <v>14.233835146443514</v>
      </c>
      <c r="X16">
        <v>35.004603008709424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2.7225252000000002</v>
      </c>
      <c r="AG16">
        <v>12.515970240000001</v>
      </c>
      <c r="AH16">
        <v>0</v>
      </c>
      <c r="AI16">
        <v>0</v>
      </c>
      <c r="AJ16">
        <v>0</v>
      </c>
      <c r="AK16">
        <v>15.883860240000001</v>
      </c>
      <c r="AL16">
        <v>0</v>
      </c>
      <c r="AM16">
        <v>0</v>
      </c>
      <c r="AN16">
        <v>0.68849816399999997</v>
      </c>
      <c r="AO16">
        <v>2.3451792000000005</v>
      </c>
      <c r="AP16">
        <v>2.7510755999999996</v>
      </c>
      <c r="AQ16">
        <v>0</v>
      </c>
      <c r="AR16">
        <v>1.0161215999999997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8.6160854605722861</v>
      </c>
      <c r="BB16">
        <f t="shared" si="0"/>
        <v>237.55778243504912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4.6942730566640058</v>
      </c>
      <c r="L17">
        <v>0</v>
      </c>
      <c r="M17">
        <v>28.216485893072782</v>
      </c>
      <c r="N17">
        <v>36.248704741043937</v>
      </c>
      <c r="O17">
        <v>0</v>
      </c>
      <c r="P17">
        <v>42.741473596132394</v>
      </c>
      <c r="Q17">
        <v>0</v>
      </c>
      <c r="R17">
        <v>6.497152930728241</v>
      </c>
      <c r="S17">
        <v>8.3937823627633215</v>
      </c>
      <c r="T17">
        <v>0</v>
      </c>
      <c r="U17">
        <v>21.410233160621786</v>
      </c>
      <c r="V17">
        <v>6.3626943154420381</v>
      </c>
      <c r="W17">
        <v>14.233835146443514</v>
      </c>
      <c r="X17">
        <v>35.004603008709424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2.7225252000000002</v>
      </c>
      <c r="AG17">
        <v>12.515970240000001</v>
      </c>
      <c r="AH17">
        <v>0</v>
      </c>
      <c r="AI17">
        <v>0</v>
      </c>
      <c r="AJ17">
        <v>0</v>
      </c>
      <c r="AK17">
        <v>15.883860240000001</v>
      </c>
      <c r="AL17">
        <v>0</v>
      </c>
      <c r="AM17">
        <v>0</v>
      </c>
      <c r="AN17">
        <v>0.68849816399999997</v>
      </c>
      <c r="AO17">
        <v>2.3451792000000005</v>
      </c>
      <c r="AP17">
        <v>2.7510755999999996</v>
      </c>
      <c r="AQ17">
        <v>0</v>
      </c>
      <c r="AR17">
        <v>1.0161215999999997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8.6160854605722861</v>
      </c>
      <c r="BB17">
        <f t="shared" si="0"/>
        <v>237.55778243504912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4.6942730566640058</v>
      </c>
      <c r="L18">
        <v>0</v>
      </c>
      <c r="M18">
        <v>28.216485893072782</v>
      </c>
      <c r="N18">
        <v>36.248704741043937</v>
      </c>
      <c r="O18">
        <v>0</v>
      </c>
      <c r="P18">
        <v>42.741473596132394</v>
      </c>
      <c r="Q18">
        <v>0</v>
      </c>
      <c r="R18">
        <v>6.497152930728241</v>
      </c>
      <c r="S18">
        <v>8.3937823627633215</v>
      </c>
      <c r="T18">
        <v>0</v>
      </c>
      <c r="U18">
        <v>21.410233160621786</v>
      </c>
      <c r="V18">
        <v>6.3626943154420381</v>
      </c>
      <c r="W18">
        <v>14.233835146443514</v>
      </c>
      <c r="X18">
        <v>35.004603008709424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2.7225252000000002</v>
      </c>
      <c r="AG18">
        <v>12.515970240000001</v>
      </c>
      <c r="AH18">
        <v>0</v>
      </c>
      <c r="AI18">
        <v>0</v>
      </c>
      <c r="AJ18">
        <v>0</v>
      </c>
      <c r="AK18">
        <v>15.883860240000001</v>
      </c>
      <c r="AL18">
        <v>0</v>
      </c>
      <c r="AM18">
        <v>0</v>
      </c>
      <c r="AN18">
        <v>0.68849816399999997</v>
      </c>
      <c r="AO18">
        <v>2.3451792000000005</v>
      </c>
      <c r="AP18">
        <v>2.7510755999999996</v>
      </c>
      <c r="AQ18">
        <v>0</v>
      </c>
      <c r="AR18">
        <v>1.0161215999999997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8.6160854605722861</v>
      </c>
      <c r="BB18">
        <f t="shared" si="0"/>
        <v>237.55778243504912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4.6942730566640058</v>
      </c>
      <c r="L19">
        <v>0</v>
      </c>
      <c r="M19">
        <v>28.216485893072782</v>
      </c>
      <c r="N19">
        <v>36.248704741043937</v>
      </c>
      <c r="O19">
        <v>0</v>
      </c>
      <c r="P19">
        <v>42.741473596132394</v>
      </c>
      <c r="Q19">
        <v>0</v>
      </c>
      <c r="R19">
        <v>6.497152930728241</v>
      </c>
      <c r="S19">
        <v>8.3937823627633215</v>
      </c>
      <c r="T19">
        <v>0</v>
      </c>
      <c r="U19">
        <v>21.410233160621786</v>
      </c>
      <c r="V19">
        <v>6.3626943154420381</v>
      </c>
      <c r="W19">
        <v>14.233835146443514</v>
      </c>
      <c r="X19">
        <v>35.004603008709424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4.7236488000000003</v>
      </c>
      <c r="AF19">
        <v>2.7225252000000002</v>
      </c>
      <c r="AG19">
        <v>12.515970240000001</v>
      </c>
      <c r="AH19">
        <v>0</v>
      </c>
      <c r="AI19">
        <v>0</v>
      </c>
      <c r="AJ19">
        <v>0</v>
      </c>
      <c r="AK19">
        <v>15.883860240000001</v>
      </c>
      <c r="AL19">
        <v>0</v>
      </c>
      <c r="AM19">
        <v>0</v>
      </c>
      <c r="AN19">
        <v>0.68849816399999997</v>
      </c>
      <c r="AO19">
        <v>2.3451792000000005</v>
      </c>
      <c r="AP19">
        <v>2.7510755999999996</v>
      </c>
      <c r="AQ19">
        <v>0</v>
      </c>
      <c r="AR19">
        <v>1.0161215999999997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8.7814131685722856</v>
      </c>
      <c r="BB19">
        <f t="shared" si="0"/>
        <v>242.11610352704912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4.6942730566640058</v>
      </c>
      <c r="L20">
        <v>0</v>
      </c>
      <c r="M20">
        <v>28.216485893072782</v>
      </c>
      <c r="N20">
        <v>36.248704741043937</v>
      </c>
      <c r="O20">
        <v>0</v>
      </c>
      <c r="P20">
        <v>42.741473596132394</v>
      </c>
      <c r="Q20">
        <v>0</v>
      </c>
      <c r="R20">
        <v>6.497152930728241</v>
      </c>
      <c r="S20">
        <v>8.3937823627633215</v>
      </c>
      <c r="T20">
        <v>0</v>
      </c>
      <c r="U20">
        <v>21.410233160621786</v>
      </c>
      <c r="V20">
        <v>6.3626943154420381</v>
      </c>
      <c r="W20">
        <v>14.233835146443514</v>
      </c>
      <c r="X20">
        <v>35.004603008709424</v>
      </c>
      <c r="Y20">
        <v>0</v>
      </c>
      <c r="Z20">
        <v>2.0107058399999995</v>
      </c>
      <c r="AA20">
        <v>0</v>
      </c>
      <c r="AB20">
        <v>0</v>
      </c>
      <c r="AC20">
        <v>0</v>
      </c>
      <c r="AD20">
        <v>2.7965699999999996</v>
      </c>
      <c r="AE20">
        <v>4.7236488000000003</v>
      </c>
      <c r="AF20">
        <v>2.7225252000000002</v>
      </c>
      <c r="AG20">
        <v>12.515970240000001</v>
      </c>
      <c r="AH20">
        <v>0</v>
      </c>
      <c r="AI20">
        <v>0</v>
      </c>
      <c r="AJ20">
        <v>0</v>
      </c>
      <c r="AK20">
        <v>15.883860240000001</v>
      </c>
      <c r="AL20">
        <v>0</v>
      </c>
      <c r="AM20">
        <v>0</v>
      </c>
      <c r="AN20">
        <v>0.68849816399999997</v>
      </c>
      <c r="AO20">
        <v>2.3451792000000005</v>
      </c>
      <c r="AP20">
        <v>2.7510755999999996</v>
      </c>
      <c r="AQ20">
        <v>0</v>
      </c>
      <c r="AR20">
        <v>1.0161215999999997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8.8517878729722845</v>
      </c>
      <c r="BB20">
        <f t="shared" si="0"/>
        <v>244.05643466264911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4.6942730566640058</v>
      </c>
      <c r="L21">
        <v>0</v>
      </c>
      <c r="M21">
        <v>28.216485893072782</v>
      </c>
      <c r="N21">
        <v>36.248704741043937</v>
      </c>
      <c r="O21">
        <v>0</v>
      </c>
      <c r="P21">
        <v>42.741473596132394</v>
      </c>
      <c r="Q21">
        <v>0</v>
      </c>
      <c r="R21">
        <v>6.497152930728241</v>
      </c>
      <c r="S21">
        <v>8.3937823627633215</v>
      </c>
      <c r="T21">
        <v>0</v>
      </c>
      <c r="U21">
        <v>21.410233160621786</v>
      </c>
      <c r="V21">
        <v>6.3626943154420381</v>
      </c>
      <c r="W21">
        <v>14.233609269926323</v>
      </c>
      <c r="X21">
        <v>35.004327359202776</v>
      </c>
      <c r="Y21">
        <v>0</v>
      </c>
      <c r="Z21">
        <v>2.0107058399999995</v>
      </c>
      <c r="AA21">
        <v>0</v>
      </c>
      <c r="AB21">
        <v>0</v>
      </c>
      <c r="AC21">
        <v>0</v>
      </c>
      <c r="AD21">
        <v>2.7965699999999996</v>
      </c>
      <c r="AE21">
        <v>4.7236488000000003</v>
      </c>
      <c r="AF21">
        <v>2.7225252000000002</v>
      </c>
      <c r="AG21">
        <v>12.515970240000001</v>
      </c>
      <c r="AH21">
        <v>0</v>
      </c>
      <c r="AI21">
        <v>0</v>
      </c>
      <c r="AJ21">
        <v>0</v>
      </c>
      <c r="AK21">
        <v>15.883860240000001</v>
      </c>
      <c r="AL21">
        <v>0</v>
      </c>
      <c r="AM21">
        <v>0</v>
      </c>
      <c r="AN21">
        <v>0.68849816399999997</v>
      </c>
      <c r="AO21">
        <v>2.0745815999999997</v>
      </c>
      <c r="AP21">
        <v>2.7510755999999996</v>
      </c>
      <c r="AQ21">
        <v>0</v>
      </c>
      <c r="AR21">
        <v>1.0161215999999997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8.8422995924246202</v>
      </c>
      <c r="BB21">
        <f t="shared" si="0"/>
        <v>243.79482381717298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4.6942730566640058</v>
      </c>
      <c r="L22">
        <v>0</v>
      </c>
      <c r="M22">
        <v>28.216485893072782</v>
      </c>
      <c r="N22">
        <v>36.248704741043937</v>
      </c>
      <c r="O22">
        <v>0</v>
      </c>
      <c r="P22">
        <v>42.741473596132394</v>
      </c>
      <c r="Q22">
        <v>0</v>
      </c>
      <c r="R22">
        <v>6.497152930728241</v>
      </c>
      <c r="S22">
        <v>8.3937823627633215</v>
      </c>
      <c r="T22">
        <v>0</v>
      </c>
      <c r="U22">
        <v>21.410233160621786</v>
      </c>
      <c r="V22">
        <v>6.3626943154420381</v>
      </c>
      <c r="W22">
        <v>14.233609269926323</v>
      </c>
      <c r="X22">
        <v>35.004327359202776</v>
      </c>
      <c r="Y22">
        <v>0</v>
      </c>
      <c r="Z22">
        <v>2.0107058399999995</v>
      </c>
      <c r="AA22">
        <v>0</v>
      </c>
      <c r="AB22">
        <v>0</v>
      </c>
      <c r="AC22">
        <v>0</v>
      </c>
      <c r="AD22">
        <v>2.7965699999999996</v>
      </c>
      <c r="AE22">
        <v>4.7236488000000003</v>
      </c>
      <c r="AF22">
        <v>2.7225252000000002</v>
      </c>
      <c r="AG22">
        <v>12.515970240000001</v>
      </c>
      <c r="AH22">
        <v>7.1774124499999985</v>
      </c>
      <c r="AI22">
        <v>0</v>
      </c>
      <c r="AJ22">
        <v>0</v>
      </c>
      <c r="AK22">
        <v>15.883860240000001</v>
      </c>
      <c r="AL22">
        <v>0</v>
      </c>
      <c r="AM22">
        <v>0</v>
      </c>
      <c r="AN22">
        <v>0.68849816399999997</v>
      </c>
      <c r="AO22">
        <v>2.0745815999999997</v>
      </c>
      <c r="AP22">
        <v>2.7510755999999996</v>
      </c>
      <c r="AQ22">
        <v>0</v>
      </c>
      <c r="AR22">
        <v>1.0161215999999997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9.0935091784246183</v>
      </c>
      <c r="BB22">
        <f t="shared" si="0"/>
        <v>250.72102668117296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4.6942021630558335</v>
      </c>
      <c r="L23">
        <v>0</v>
      </c>
      <c r="M23">
        <v>28.216485893072782</v>
      </c>
      <c r="N23">
        <v>36.248704741043937</v>
      </c>
      <c r="O23">
        <v>0</v>
      </c>
      <c r="P23">
        <v>42.741473596132394</v>
      </c>
      <c r="Q23">
        <v>0</v>
      </c>
      <c r="R23">
        <v>6.497409147436783</v>
      </c>
      <c r="S23">
        <v>8.1033815487571701</v>
      </c>
      <c r="T23">
        <v>0</v>
      </c>
      <c r="U23">
        <v>21.410233160621786</v>
      </c>
      <c r="V23">
        <v>6.3626943154420381</v>
      </c>
      <c r="W23">
        <v>14.233609269926323</v>
      </c>
      <c r="X23">
        <v>35.004327359202776</v>
      </c>
      <c r="Y23">
        <v>0</v>
      </c>
      <c r="Z23">
        <v>2.0107058399999995</v>
      </c>
      <c r="AA23">
        <v>0</v>
      </c>
      <c r="AB23">
        <v>0</v>
      </c>
      <c r="AC23">
        <v>0</v>
      </c>
      <c r="AD23">
        <v>2.7965699999999996</v>
      </c>
      <c r="AE23">
        <v>4.7236488000000003</v>
      </c>
      <c r="AF23">
        <v>2.7225252000000002</v>
      </c>
      <c r="AG23">
        <v>12.515970240000001</v>
      </c>
      <c r="AH23">
        <v>7.1774124499999985</v>
      </c>
      <c r="AI23">
        <v>0</v>
      </c>
      <c r="AJ23">
        <v>0</v>
      </c>
      <c r="AK23">
        <v>15.883860240000001</v>
      </c>
      <c r="AL23">
        <v>0</v>
      </c>
      <c r="AM23">
        <v>0</v>
      </c>
      <c r="AN23">
        <v>0.68849816399999997</v>
      </c>
      <c r="AO23">
        <v>2.0745815999999997</v>
      </c>
      <c r="AP23">
        <v>2.7510755999999996</v>
      </c>
      <c r="AQ23">
        <v>0</v>
      </c>
      <c r="AR23">
        <v>1.0161215999999997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9.083351855968079</v>
      </c>
      <c r="BB23">
        <f t="shared" si="0"/>
        <v>250.44096851272371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4.6942021630558335</v>
      </c>
      <c r="L24">
        <v>0</v>
      </c>
      <c r="M24">
        <v>28.216485893072782</v>
      </c>
      <c r="N24">
        <v>36.248704741043937</v>
      </c>
      <c r="O24">
        <v>0</v>
      </c>
      <c r="P24">
        <v>42.741473596132394</v>
      </c>
      <c r="Q24">
        <v>0</v>
      </c>
      <c r="R24">
        <v>6.497409147436783</v>
      </c>
      <c r="S24">
        <v>8.1033815487571701</v>
      </c>
      <c r="T24">
        <v>0</v>
      </c>
      <c r="U24">
        <v>21.410233160621786</v>
      </c>
      <c r="V24">
        <v>6.3626943154420381</v>
      </c>
      <c r="W24">
        <v>14.233609269926323</v>
      </c>
      <c r="X24">
        <v>35.004327359202776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2.7965699999999996</v>
      </c>
      <c r="AE24">
        <v>4.7236488000000003</v>
      </c>
      <c r="AF24">
        <v>2.7225252000000002</v>
      </c>
      <c r="AG24">
        <v>12.515970240000001</v>
      </c>
      <c r="AH24">
        <v>14.354824899999995</v>
      </c>
      <c r="AI24">
        <v>1.1719182000000001</v>
      </c>
      <c r="AJ24">
        <v>0</v>
      </c>
      <c r="AK24">
        <v>15.883860240000001</v>
      </c>
      <c r="AL24">
        <v>0</v>
      </c>
      <c r="AM24">
        <v>0</v>
      </c>
      <c r="AN24">
        <v>0.68849816399999997</v>
      </c>
      <c r="AO24">
        <v>2.0745815999999997</v>
      </c>
      <c r="AP24">
        <v>2.7510755999999996</v>
      </c>
      <c r="AQ24">
        <v>4.7747569999999993</v>
      </c>
      <c r="AR24">
        <v>1.3548287999999999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9.4841748210680805</v>
      </c>
      <c r="BB24">
        <f t="shared" si="0"/>
        <v>261.49223455762376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4.6942137050436257</v>
      </c>
      <c r="L25">
        <v>0</v>
      </c>
      <c r="M25">
        <v>28.216485893072782</v>
      </c>
      <c r="N25">
        <v>36.248704741043937</v>
      </c>
      <c r="O25">
        <v>0</v>
      </c>
      <c r="P25">
        <v>42.741473596132394</v>
      </c>
      <c r="Q25">
        <v>0</v>
      </c>
      <c r="R25">
        <v>6.4974094852828133</v>
      </c>
      <c r="S25">
        <v>8.0932642487046618</v>
      </c>
      <c r="T25">
        <v>0</v>
      </c>
      <c r="U25">
        <v>21.410233160621786</v>
      </c>
      <c r="V25">
        <v>6.3614972013993007</v>
      </c>
      <c r="W25">
        <v>14.233609269926323</v>
      </c>
      <c r="X25">
        <v>35.004327359202776</v>
      </c>
      <c r="Y25">
        <v>0</v>
      </c>
      <c r="Z25">
        <v>0</v>
      </c>
      <c r="AA25">
        <v>0</v>
      </c>
      <c r="AB25">
        <v>0</v>
      </c>
      <c r="AC25">
        <v>2.1882521919999998</v>
      </c>
      <c r="AD25">
        <v>2.7965699999999996</v>
      </c>
      <c r="AE25">
        <v>9.4472976000000006</v>
      </c>
      <c r="AF25">
        <v>2.7225252000000002</v>
      </c>
      <c r="AG25">
        <v>12.515970240000001</v>
      </c>
      <c r="AH25">
        <v>21.532237350000003</v>
      </c>
      <c r="AI25">
        <v>5.0783122000000001</v>
      </c>
      <c r="AJ25">
        <v>0</v>
      </c>
      <c r="AK25">
        <v>15.883860240000001</v>
      </c>
      <c r="AL25">
        <v>0</v>
      </c>
      <c r="AM25">
        <v>0</v>
      </c>
      <c r="AN25">
        <v>0.68849816399999997</v>
      </c>
      <c r="AO25">
        <v>2.0745815999999997</v>
      </c>
      <c r="AP25">
        <v>2.7510755999999996</v>
      </c>
      <c r="AQ25">
        <v>9.5495139999999985</v>
      </c>
      <c r="AR25">
        <v>1.6935359999999999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10.292600171097945</v>
      </c>
      <c r="BB25">
        <f t="shared" si="0"/>
        <v>283.78167831533239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4.6942137050436257</v>
      </c>
      <c r="L26">
        <v>0</v>
      </c>
      <c r="M26">
        <v>28.216485893072782</v>
      </c>
      <c r="N26">
        <v>36.248704741043937</v>
      </c>
      <c r="O26">
        <v>0</v>
      </c>
      <c r="P26">
        <v>42.741473596132394</v>
      </c>
      <c r="Q26">
        <v>0</v>
      </c>
      <c r="R26">
        <v>6.4974094852828133</v>
      </c>
      <c r="S26">
        <v>8.0932642487046618</v>
      </c>
      <c r="T26">
        <v>0</v>
      </c>
      <c r="U26">
        <v>21.410233160621786</v>
      </c>
      <c r="V26">
        <v>6.3614972013993007</v>
      </c>
      <c r="W26">
        <v>14.233609269926323</v>
      </c>
      <c r="X26">
        <v>35.004327359202776</v>
      </c>
      <c r="Y26">
        <v>0</v>
      </c>
      <c r="Z26">
        <v>0</v>
      </c>
      <c r="AA26">
        <v>0</v>
      </c>
      <c r="AB26">
        <v>0</v>
      </c>
      <c r="AC26">
        <v>2.9697708319999996</v>
      </c>
      <c r="AD26">
        <v>5.59314</v>
      </c>
      <c r="AE26">
        <v>9.4472976000000006</v>
      </c>
      <c r="AF26">
        <v>2.7225252000000002</v>
      </c>
      <c r="AG26">
        <v>12.515970240000001</v>
      </c>
      <c r="AH26">
        <v>28.70964979999999</v>
      </c>
      <c r="AI26">
        <v>5.0783122000000001</v>
      </c>
      <c r="AJ26">
        <v>0</v>
      </c>
      <c r="AK26">
        <v>15.883860240000001</v>
      </c>
      <c r="AL26">
        <v>0</v>
      </c>
      <c r="AM26">
        <v>1.2271907999999998</v>
      </c>
      <c r="AN26">
        <v>0.68849816399999997</v>
      </c>
      <c r="AO26">
        <v>2.0745815999999997</v>
      </c>
      <c r="AP26">
        <v>2.7510755999999996</v>
      </c>
      <c r="AQ26">
        <v>9.5495139999999985</v>
      </c>
      <c r="AR26">
        <v>1.6935359999999999</v>
      </c>
      <c r="AS26">
        <v>3.2191174079999998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10.766884889097936</v>
      </c>
      <c r="BB26">
        <f t="shared" si="0"/>
        <v>296.85837345533241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4.6942137050436257</v>
      </c>
      <c r="L27">
        <v>0</v>
      </c>
      <c r="M27">
        <v>28.216485893072782</v>
      </c>
      <c r="N27">
        <v>36.248704741043937</v>
      </c>
      <c r="O27">
        <v>0</v>
      </c>
      <c r="P27">
        <v>42.741473596132394</v>
      </c>
      <c r="Q27">
        <v>0</v>
      </c>
      <c r="R27">
        <v>6.4974094852828133</v>
      </c>
      <c r="S27">
        <v>8.0932642487046618</v>
      </c>
      <c r="T27">
        <v>0</v>
      </c>
      <c r="U27">
        <v>21.410233160621786</v>
      </c>
      <c r="V27">
        <v>6.3614972013993007</v>
      </c>
      <c r="W27">
        <v>14.233609269926323</v>
      </c>
      <c r="X27">
        <v>35.004327359202776</v>
      </c>
      <c r="Y27">
        <v>0</v>
      </c>
      <c r="Z27">
        <v>2.0107058399999995</v>
      </c>
      <c r="AA27">
        <v>0</v>
      </c>
      <c r="AB27">
        <v>4.0076610000000006</v>
      </c>
      <c r="AC27">
        <v>5.9395416640000001</v>
      </c>
      <c r="AD27">
        <v>8.3897099999999991</v>
      </c>
      <c r="AE27">
        <v>9.4472976000000006</v>
      </c>
      <c r="AF27">
        <v>5.4450504000000004</v>
      </c>
      <c r="AG27">
        <v>12.515970240000001</v>
      </c>
      <c r="AH27">
        <v>35.88706225</v>
      </c>
      <c r="AI27">
        <v>5.0783122000000001</v>
      </c>
      <c r="AJ27">
        <v>0</v>
      </c>
      <c r="AK27">
        <v>15.883860240000001</v>
      </c>
      <c r="AL27">
        <v>0</v>
      </c>
      <c r="AM27">
        <v>1.4726289599999995</v>
      </c>
      <c r="AN27">
        <v>0.68849816399999997</v>
      </c>
      <c r="AO27">
        <v>2.0745815999999997</v>
      </c>
      <c r="AP27">
        <v>2.7510755999999996</v>
      </c>
      <c r="AQ27">
        <v>14.324270999999994</v>
      </c>
      <c r="AR27">
        <v>1.6935359999999999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11.646664584497941</v>
      </c>
      <c r="BB27">
        <f t="shared" si="0"/>
        <v>321.11514627393245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4.6942137050436257</v>
      </c>
      <c r="L28">
        <v>0</v>
      </c>
      <c r="M28">
        <v>28.216485893072782</v>
      </c>
      <c r="N28">
        <v>36.248704741043937</v>
      </c>
      <c r="O28">
        <v>0</v>
      </c>
      <c r="P28">
        <v>42.741473596132394</v>
      </c>
      <c r="Q28">
        <v>0</v>
      </c>
      <c r="R28">
        <v>6.4974094852828133</v>
      </c>
      <c r="S28">
        <v>8.0932642487046618</v>
      </c>
      <c r="T28">
        <v>0</v>
      </c>
      <c r="U28">
        <v>21.410233160621786</v>
      </c>
      <c r="V28">
        <v>6.3614972013993007</v>
      </c>
      <c r="W28">
        <v>14.233609269926323</v>
      </c>
      <c r="X28">
        <v>35.004327359202776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8.9183002001999991</v>
      </c>
      <c r="AD28">
        <v>11.18628</v>
      </c>
      <c r="AE28">
        <v>15.155039900000002</v>
      </c>
      <c r="AF28">
        <v>9.0750840000000004</v>
      </c>
      <c r="AG28">
        <v>12.515970240000001</v>
      </c>
      <c r="AH28">
        <v>43.064474700000005</v>
      </c>
      <c r="AI28">
        <v>5.0783122000000001</v>
      </c>
      <c r="AJ28">
        <v>0</v>
      </c>
      <c r="AK28">
        <v>15.883860240000001</v>
      </c>
      <c r="AL28">
        <v>0</v>
      </c>
      <c r="AM28">
        <v>3.1906960799999999</v>
      </c>
      <c r="AN28">
        <v>0.68849816399999997</v>
      </c>
      <c r="AO28">
        <v>2.0745815999999997</v>
      </c>
      <c r="AP28">
        <v>2.7510755999999996</v>
      </c>
      <c r="AQ28">
        <v>19.099027999999997</v>
      </c>
      <c r="AR28">
        <v>1.6935359999999999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13.085831173297951</v>
      </c>
      <c r="BB28">
        <f t="shared" si="0"/>
        <v>360.79503507133239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4.6942137050436257</v>
      </c>
      <c r="L29">
        <v>0</v>
      </c>
      <c r="M29">
        <v>28.216485893072782</v>
      </c>
      <c r="N29">
        <v>36.248704741043937</v>
      </c>
      <c r="O29">
        <v>0</v>
      </c>
      <c r="P29">
        <v>42.741473596132394</v>
      </c>
      <c r="Q29">
        <v>0</v>
      </c>
      <c r="R29">
        <v>6.4974094852828133</v>
      </c>
      <c r="S29">
        <v>8.0932642487046618</v>
      </c>
      <c r="T29">
        <v>0</v>
      </c>
      <c r="U29">
        <v>21.410233160621786</v>
      </c>
      <c r="V29">
        <v>6.3614972013993007</v>
      </c>
      <c r="W29">
        <v>14.233609269926323</v>
      </c>
      <c r="X29">
        <v>35.004327359202776</v>
      </c>
      <c r="Y29">
        <v>0</v>
      </c>
      <c r="Z29">
        <v>6.0321175199999999</v>
      </c>
      <c r="AA29">
        <v>4.2657471999999999</v>
      </c>
      <c r="AB29">
        <v>12.1211298</v>
      </c>
      <c r="AC29">
        <v>8.9183002001999991</v>
      </c>
      <c r="AD29">
        <v>11.18628</v>
      </c>
      <c r="AE29">
        <v>15.155039900000002</v>
      </c>
      <c r="AF29">
        <v>9.0750840000000004</v>
      </c>
      <c r="AG29">
        <v>12.515970240000001</v>
      </c>
      <c r="AH29">
        <v>43.064474700000005</v>
      </c>
      <c r="AI29">
        <v>5.0783122000000001</v>
      </c>
      <c r="AJ29">
        <v>0</v>
      </c>
      <c r="AK29">
        <v>15.883860240000001</v>
      </c>
      <c r="AL29">
        <v>0</v>
      </c>
      <c r="AM29">
        <v>3.1906960799999999</v>
      </c>
      <c r="AN29">
        <v>0.68849816399999997</v>
      </c>
      <c r="AO29">
        <v>2.0745815999999997</v>
      </c>
      <c r="AP29">
        <v>2.7510755999999996</v>
      </c>
      <c r="AQ29">
        <v>19.099027999999997</v>
      </c>
      <c r="AR29">
        <v>1.6935359999999999</v>
      </c>
      <c r="AS29">
        <v>2.0635368000000001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13.242547896397951</v>
      </c>
      <c r="BB29">
        <f t="shared" si="0"/>
        <v>365.11593900823243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4.6942137050436257</v>
      </c>
      <c r="L30">
        <v>0</v>
      </c>
      <c r="M30">
        <v>28.216485893072782</v>
      </c>
      <c r="N30">
        <v>36.248704741043937</v>
      </c>
      <c r="O30">
        <v>0</v>
      </c>
      <c r="P30">
        <v>42.741473596132394</v>
      </c>
      <c r="Q30">
        <v>0</v>
      </c>
      <c r="R30">
        <v>6.4974094852828133</v>
      </c>
      <c r="S30">
        <v>8.0932642487046618</v>
      </c>
      <c r="T30">
        <v>0</v>
      </c>
      <c r="U30">
        <v>21.410233160621786</v>
      </c>
      <c r="V30">
        <v>6.3614972013993007</v>
      </c>
      <c r="W30">
        <v>14.233609269926323</v>
      </c>
      <c r="X30">
        <v>35.004327359202776</v>
      </c>
      <c r="Y30">
        <v>0</v>
      </c>
      <c r="Z30">
        <v>6.0321175199999999</v>
      </c>
      <c r="AA30">
        <v>4.2657471999999999</v>
      </c>
      <c r="AB30">
        <v>12.1211298</v>
      </c>
      <c r="AC30">
        <v>8.9183002001999991</v>
      </c>
      <c r="AD30">
        <v>11.18628</v>
      </c>
      <c r="AE30">
        <v>15.155039900000002</v>
      </c>
      <c r="AF30">
        <v>9.0750840000000004</v>
      </c>
      <c r="AG30">
        <v>12.515970240000001</v>
      </c>
      <c r="AH30">
        <v>43.064474700000005</v>
      </c>
      <c r="AI30">
        <v>5.0783122000000001</v>
      </c>
      <c r="AJ30">
        <v>0</v>
      </c>
      <c r="AK30">
        <v>15.883860240000001</v>
      </c>
      <c r="AL30">
        <v>0</v>
      </c>
      <c r="AM30">
        <v>3.1906960799999999</v>
      </c>
      <c r="AN30">
        <v>0.68849816399999997</v>
      </c>
      <c r="AO30">
        <v>2.0745815999999997</v>
      </c>
      <c r="AP30">
        <v>2.7510755999999996</v>
      </c>
      <c r="AQ30">
        <v>19.099027999999997</v>
      </c>
      <c r="AR30">
        <v>1.6935359999999999</v>
      </c>
      <c r="AS30">
        <v>2.0635368000000001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13.242547896397951</v>
      </c>
      <c r="BB30">
        <f t="shared" si="0"/>
        <v>365.11593900823243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4.6942137050436257</v>
      </c>
      <c r="L31">
        <v>0</v>
      </c>
      <c r="M31">
        <v>28.216485893072782</v>
      </c>
      <c r="N31">
        <v>36.248704741043937</v>
      </c>
      <c r="O31">
        <v>0</v>
      </c>
      <c r="P31">
        <v>42.741473596132394</v>
      </c>
      <c r="Q31">
        <v>0</v>
      </c>
      <c r="R31">
        <v>6.4974094852828133</v>
      </c>
      <c r="S31">
        <v>8.0932642487046618</v>
      </c>
      <c r="T31">
        <v>0</v>
      </c>
      <c r="U31">
        <v>21.410233160621786</v>
      </c>
      <c r="V31">
        <v>4.4229000495689652</v>
      </c>
      <c r="W31">
        <v>14.233609269926323</v>
      </c>
      <c r="X31">
        <v>35.004327359202776</v>
      </c>
      <c r="Y31">
        <v>0</v>
      </c>
      <c r="Z31">
        <v>6.0321175199999999</v>
      </c>
      <c r="AA31">
        <v>4.2657471999999999</v>
      </c>
      <c r="AB31">
        <v>12.1211298</v>
      </c>
      <c r="AC31">
        <v>8.9183002001999991</v>
      </c>
      <c r="AD31">
        <v>11.18628</v>
      </c>
      <c r="AE31">
        <v>15.155039900000002</v>
      </c>
      <c r="AF31">
        <v>9.0750840000000004</v>
      </c>
      <c r="AG31">
        <v>12.515970240000001</v>
      </c>
      <c r="AH31">
        <v>43.064474700000005</v>
      </c>
      <c r="AI31">
        <v>0.97659849999999992</v>
      </c>
      <c r="AJ31">
        <v>0</v>
      </c>
      <c r="AK31">
        <v>15.883860240000001</v>
      </c>
      <c r="AL31">
        <v>0</v>
      </c>
      <c r="AM31">
        <v>3.1906960799999999</v>
      </c>
      <c r="AN31">
        <v>0.68849816399999997</v>
      </c>
      <c r="AO31">
        <v>2.0745815999999997</v>
      </c>
      <c r="AP31">
        <v>2.7510755999999996</v>
      </c>
      <c r="AQ31">
        <v>19.099027999999997</v>
      </c>
      <c r="AR31">
        <v>16.257945599999996</v>
      </c>
      <c r="AS31">
        <v>7.5525446879999985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13.733006633669508</v>
      </c>
      <c r="BB31">
        <f t="shared" si="0"/>
        <v>378.6385869071305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4.6942137050436257</v>
      </c>
      <c r="L32">
        <v>0</v>
      </c>
      <c r="M32">
        <v>28.216485893072782</v>
      </c>
      <c r="N32">
        <v>36.248704741043937</v>
      </c>
      <c r="O32">
        <v>0</v>
      </c>
      <c r="P32">
        <v>42.741473596132394</v>
      </c>
      <c r="Q32">
        <v>0</v>
      </c>
      <c r="R32">
        <v>6.4974094852828133</v>
      </c>
      <c r="S32">
        <v>8.0932642487046618</v>
      </c>
      <c r="T32">
        <v>0</v>
      </c>
      <c r="U32">
        <v>21.410233160621786</v>
      </c>
      <c r="V32">
        <v>4.4229000495689652</v>
      </c>
      <c r="W32">
        <v>14.233609269926323</v>
      </c>
      <c r="X32">
        <v>35.004327359202776</v>
      </c>
      <c r="Y32">
        <v>0</v>
      </c>
      <c r="Z32">
        <v>2.0107058399999995</v>
      </c>
      <c r="AA32">
        <v>0</v>
      </c>
      <c r="AB32">
        <v>12.1211298</v>
      </c>
      <c r="AC32">
        <v>8.9183002001999991</v>
      </c>
      <c r="AD32">
        <v>11.18628</v>
      </c>
      <c r="AE32">
        <v>15.155039900000002</v>
      </c>
      <c r="AF32">
        <v>5.4450504000000004</v>
      </c>
      <c r="AG32">
        <v>12.515970240000001</v>
      </c>
      <c r="AH32">
        <v>35.88706225</v>
      </c>
      <c r="AI32">
        <v>0.97659849999999992</v>
      </c>
      <c r="AJ32">
        <v>0</v>
      </c>
      <c r="AK32">
        <v>15.883860240000001</v>
      </c>
      <c r="AL32">
        <v>0</v>
      </c>
      <c r="AM32">
        <v>1.6198918559999997</v>
      </c>
      <c r="AN32">
        <v>0.68849816399999997</v>
      </c>
      <c r="AO32">
        <v>2.0745815999999997</v>
      </c>
      <c r="AP32">
        <v>2.7510755999999996</v>
      </c>
      <c r="AQ32">
        <v>19.099027999999997</v>
      </c>
      <c r="AR32">
        <v>16.257945599999996</v>
      </c>
      <c r="AS32">
        <v>7.5525446879999985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13.009717343569498</v>
      </c>
      <c r="BB32">
        <f t="shared" si="0"/>
        <v>358.69646704323048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4.6942137050436257</v>
      </c>
      <c r="L33">
        <v>0</v>
      </c>
      <c r="M33">
        <v>28.216485893072782</v>
      </c>
      <c r="N33">
        <v>36.248704741043937</v>
      </c>
      <c r="O33">
        <v>0</v>
      </c>
      <c r="P33">
        <v>42.741473596132394</v>
      </c>
      <c r="Q33">
        <v>0</v>
      </c>
      <c r="R33">
        <v>6.4974094852828133</v>
      </c>
      <c r="S33">
        <v>8.0932642487046618</v>
      </c>
      <c r="T33">
        <v>0</v>
      </c>
      <c r="U33">
        <v>21.410233160621786</v>
      </c>
      <c r="V33">
        <v>3.5594189579136688</v>
      </c>
      <c r="W33">
        <v>14.233609269926323</v>
      </c>
      <c r="X33">
        <v>35.004327359202776</v>
      </c>
      <c r="Y33">
        <v>0</v>
      </c>
      <c r="Z33">
        <v>0</v>
      </c>
      <c r="AA33">
        <v>0</v>
      </c>
      <c r="AB33">
        <v>8.0562165000000014</v>
      </c>
      <c r="AC33">
        <v>5.9395416640000001</v>
      </c>
      <c r="AD33">
        <v>8.3897099999999991</v>
      </c>
      <c r="AE33">
        <v>13.186852899999996</v>
      </c>
      <c r="AF33">
        <v>1.9662681999999996</v>
      </c>
      <c r="AG33">
        <v>12.515970240000001</v>
      </c>
      <c r="AH33">
        <v>28.70964979999999</v>
      </c>
      <c r="AI33">
        <v>0.97659849999999992</v>
      </c>
      <c r="AJ33">
        <v>0</v>
      </c>
      <c r="AK33">
        <v>15.883860240000001</v>
      </c>
      <c r="AL33">
        <v>0</v>
      </c>
      <c r="AM33">
        <v>0</v>
      </c>
      <c r="AN33">
        <v>0.68849816399999997</v>
      </c>
      <c r="AO33">
        <v>2.0745815999999997</v>
      </c>
      <c r="AP33">
        <v>2.7510755999999996</v>
      </c>
      <c r="AQ33">
        <v>19.099027999999997</v>
      </c>
      <c r="AR33">
        <v>1.0161215999999997</v>
      </c>
      <c r="AS33">
        <v>7.5525446879999985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11.532698750133715</v>
      </c>
      <c r="BB33">
        <f t="shared" si="0"/>
        <v>317.97295936281103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4.6942137050436257</v>
      </c>
      <c r="L34">
        <v>0</v>
      </c>
      <c r="M34">
        <v>28.216485893072782</v>
      </c>
      <c r="N34">
        <v>36.248704741043937</v>
      </c>
      <c r="O34">
        <v>0</v>
      </c>
      <c r="P34">
        <v>42.741473596132394</v>
      </c>
      <c r="Q34">
        <v>0</v>
      </c>
      <c r="R34">
        <v>6.4974094852828133</v>
      </c>
      <c r="S34">
        <v>8.0932642487046618</v>
      </c>
      <c r="T34">
        <v>0</v>
      </c>
      <c r="U34">
        <v>21.410233160621786</v>
      </c>
      <c r="V34">
        <v>3.5594189579136688</v>
      </c>
      <c r="W34">
        <v>14.233609269926323</v>
      </c>
      <c r="X34">
        <v>35.004327359202776</v>
      </c>
      <c r="Y34">
        <v>0</v>
      </c>
      <c r="Z34">
        <v>0</v>
      </c>
      <c r="AA34">
        <v>0</v>
      </c>
      <c r="AB34">
        <v>8.0562165000000014</v>
      </c>
      <c r="AC34">
        <v>5.9395416640000001</v>
      </c>
      <c r="AD34">
        <v>5.59314</v>
      </c>
      <c r="AE34">
        <v>9.4472976000000006</v>
      </c>
      <c r="AF34">
        <v>1.9662681999999996</v>
      </c>
      <c r="AG34">
        <v>12.515970240000001</v>
      </c>
      <c r="AH34">
        <v>21.532237350000003</v>
      </c>
      <c r="AI34">
        <v>0.97659849999999992</v>
      </c>
      <c r="AJ34">
        <v>0</v>
      </c>
      <c r="AK34">
        <v>15.883860240000001</v>
      </c>
      <c r="AL34">
        <v>0</v>
      </c>
      <c r="AM34">
        <v>0</v>
      </c>
      <c r="AN34">
        <v>0.68849816399999997</v>
      </c>
      <c r="AO34">
        <v>2.0745815999999997</v>
      </c>
      <c r="AP34">
        <v>2.7510755999999996</v>
      </c>
      <c r="AQ34">
        <v>14.324270999999994</v>
      </c>
      <c r="AR34">
        <v>1.0161215999999997</v>
      </c>
      <c r="AS34">
        <v>7.5525446879999985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10.885608283533724</v>
      </c>
      <c r="BB34">
        <f t="shared" si="0"/>
        <v>300.13175507941111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4.6942137050436257</v>
      </c>
      <c r="L35">
        <v>0</v>
      </c>
      <c r="M35">
        <v>28.216485893072782</v>
      </c>
      <c r="N35">
        <v>36.248704741043937</v>
      </c>
      <c r="O35">
        <v>0</v>
      </c>
      <c r="P35">
        <v>42.741473596132394</v>
      </c>
      <c r="Q35">
        <v>0</v>
      </c>
      <c r="R35">
        <v>6.4974094852828133</v>
      </c>
      <c r="S35">
        <v>8.0932642487046618</v>
      </c>
      <c r="T35">
        <v>0</v>
      </c>
      <c r="U35">
        <v>21.410233160621786</v>
      </c>
      <c r="V35">
        <v>3.5594189579136688</v>
      </c>
      <c r="W35">
        <v>14.233609269926323</v>
      </c>
      <c r="X35">
        <v>35.004327359202776</v>
      </c>
      <c r="Y35">
        <v>0</v>
      </c>
      <c r="Z35">
        <v>0</v>
      </c>
      <c r="AA35">
        <v>0</v>
      </c>
      <c r="AB35">
        <v>8.0562165000000014</v>
      </c>
      <c r="AC35">
        <v>5.9395416640000001</v>
      </c>
      <c r="AD35">
        <v>2.7965699999999996</v>
      </c>
      <c r="AE35">
        <v>9.4472976000000006</v>
      </c>
      <c r="AF35">
        <v>1.9662681999999996</v>
      </c>
      <c r="AG35">
        <v>12.515970240000001</v>
      </c>
      <c r="AH35">
        <v>14.354824899999995</v>
      </c>
      <c r="AI35">
        <v>0.97659849999999992</v>
      </c>
      <c r="AJ35">
        <v>0</v>
      </c>
      <c r="AK35">
        <v>15.84492921</v>
      </c>
      <c r="AL35">
        <v>0</v>
      </c>
      <c r="AM35">
        <v>0</v>
      </c>
      <c r="AN35">
        <v>0.68849816399999997</v>
      </c>
      <c r="AO35">
        <v>2.0745815999999997</v>
      </c>
      <c r="AP35">
        <v>2.7510755999999996</v>
      </c>
      <c r="AQ35">
        <v>9.4721899999999994</v>
      </c>
      <c r="AR35">
        <v>1.0161215999999997</v>
      </c>
      <c r="AS35">
        <v>7.5525446879999985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10.365333626833721</v>
      </c>
      <c r="BB35">
        <f t="shared" si="0"/>
        <v>285.78703525611104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4.6939585113000213</v>
      </c>
      <c r="L36">
        <v>0</v>
      </c>
      <c r="M36">
        <v>28.216485893072782</v>
      </c>
      <c r="N36">
        <v>36.248704741043937</v>
      </c>
      <c r="O36">
        <v>0</v>
      </c>
      <c r="P36">
        <v>42.741473596132394</v>
      </c>
      <c r="Q36">
        <v>0</v>
      </c>
      <c r="R36">
        <v>6.497409147436783</v>
      </c>
      <c r="S36">
        <v>8.1033815487571701</v>
      </c>
      <c r="T36">
        <v>0</v>
      </c>
      <c r="U36">
        <v>21.410233160621786</v>
      </c>
      <c r="V36">
        <v>3.7202071089365223</v>
      </c>
      <c r="W36">
        <v>14.233609269926323</v>
      </c>
      <c r="X36">
        <v>35.004327359202776</v>
      </c>
      <c r="Y36">
        <v>0</v>
      </c>
      <c r="Z36">
        <v>0</v>
      </c>
      <c r="AA36">
        <v>0</v>
      </c>
      <c r="AB36">
        <v>8.0562165000000014</v>
      </c>
      <c r="AC36">
        <v>5.9395416640000001</v>
      </c>
      <c r="AD36">
        <v>2.7965699999999996</v>
      </c>
      <c r="AE36">
        <v>4.3300113999999992</v>
      </c>
      <c r="AF36">
        <v>1.9662681999999996</v>
      </c>
      <c r="AG36">
        <v>12.515970240000001</v>
      </c>
      <c r="AH36">
        <v>7.1774124499999985</v>
      </c>
      <c r="AI36">
        <v>0</v>
      </c>
      <c r="AJ36">
        <v>0</v>
      </c>
      <c r="AK36">
        <v>15.84492921</v>
      </c>
      <c r="AL36">
        <v>0</v>
      </c>
      <c r="AM36">
        <v>0</v>
      </c>
      <c r="AN36">
        <v>0.68849816399999997</v>
      </c>
      <c r="AO36">
        <v>2.0745815999999997</v>
      </c>
      <c r="AP36">
        <v>2.7510755999999996</v>
      </c>
      <c r="AQ36">
        <v>4.6394400000000005</v>
      </c>
      <c r="AR36">
        <v>1.0161215999999997</v>
      </c>
      <c r="AS36">
        <v>7.5525446879999985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9.7376646789511128</v>
      </c>
      <c r="BB36">
        <f t="shared" si="0"/>
        <v>268.48130697347938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4.6939585113000213</v>
      </c>
      <c r="L37">
        <v>0</v>
      </c>
      <c r="M37">
        <v>28.216485893072782</v>
      </c>
      <c r="N37">
        <v>36.248704741043937</v>
      </c>
      <c r="O37">
        <v>0</v>
      </c>
      <c r="P37">
        <v>42.741473596132394</v>
      </c>
      <c r="Q37">
        <v>0</v>
      </c>
      <c r="R37">
        <v>6.497409147436783</v>
      </c>
      <c r="S37">
        <v>8.1033815487571701</v>
      </c>
      <c r="T37">
        <v>0</v>
      </c>
      <c r="U37">
        <v>21.410233160621786</v>
      </c>
      <c r="V37">
        <v>3.7202071089365223</v>
      </c>
      <c r="W37">
        <v>14.233609269926323</v>
      </c>
      <c r="X37">
        <v>35.004327359202776</v>
      </c>
      <c r="Y37">
        <v>0</v>
      </c>
      <c r="Z37">
        <v>0</v>
      </c>
      <c r="AA37">
        <v>0</v>
      </c>
      <c r="AB37">
        <v>8.0562165000000014</v>
      </c>
      <c r="AC37">
        <v>2.9306948999999998</v>
      </c>
      <c r="AD37">
        <v>2.7965699999999996</v>
      </c>
      <c r="AE37">
        <v>4.3300113999999992</v>
      </c>
      <c r="AF37">
        <v>1.9662681999999996</v>
      </c>
      <c r="AG37">
        <v>12.515970240000001</v>
      </c>
      <c r="AH37">
        <v>0</v>
      </c>
      <c r="AI37">
        <v>0</v>
      </c>
      <c r="AJ37">
        <v>0</v>
      </c>
      <c r="AK37">
        <v>15.84492921</v>
      </c>
      <c r="AL37">
        <v>0</v>
      </c>
      <c r="AM37">
        <v>0</v>
      </c>
      <c r="AN37">
        <v>0.68849816399999997</v>
      </c>
      <c r="AO37">
        <v>2.0745815999999997</v>
      </c>
      <c r="AP37">
        <v>2.7510755999999996</v>
      </c>
      <c r="AQ37">
        <v>0</v>
      </c>
      <c r="AR37">
        <v>1.0161215999999997</v>
      </c>
      <c r="AS37">
        <v>3.2191174079999998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9.0670948915511165</v>
      </c>
      <c r="BB37">
        <f t="shared" si="0"/>
        <v>249.9927502668794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4.6939585113000213</v>
      </c>
      <c r="L38">
        <v>0</v>
      </c>
      <c r="M38">
        <v>28.216485893072782</v>
      </c>
      <c r="N38">
        <v>36.248704741043937</v>
      </c>
      <c r="O38">
        <v>0</v>
      </c>
      <c r="P38">
        <v>42.741473596132394</v>
      </c>
      <c r="Q38">
        <v>0</v>
      </c>
      <c r="R38">
        <v>6.497409147436783</v>
      </c>
      <c r="S38">
        <v>8.1033815487571701</v>
      </c>
      <c r="T38">
        <v>0</v>
      </c>
      <c r="U38">
        <v>21.410233160621786</v>
      </c>
      <c r="V38">
        <v>3.7202072422237698</v>
      </c>
      <c r="W38">
        <v>14.233609269926323</v>
      </c>
      <c r="X38">
        <v>35.004327359202776</v>
      </c>
      <c r="Y38">
        <v>0</v>
      </c>
      <c r="Z38">
        <v>0</v>
      </c>
      <c r="AA38">
        <v>0</v>
      </c>
      <c r="AB38">
        <v>4.0076610000000006</v>
      </c>
      <c r="AC38">
        <v>2.9306948999999998</v>
      </c>
      <c r="AD38">
        <v>2.7965699999999996</v>
      </c>
      <c r="AE38">
        <v>0</v>
      </c>
      <c r="AF38">
        <v>1.9662681999999996</v>
      </c>
      <c r="AG38">
        <v>12.515970240000001</v>
      </c>
      <c r="AH38">
        <v>0</v>
      </c>
      <c r="AI38">
        <v>0</v>
      </c>
      <c r="AJ38">
        <v>0</v>
      </c>
      <c r="AK38">
        <v>15.84492921</v>
      </c>
      <c r="AL38">
        <v>0</v>
      </c>
      <c r="AM38">
        <v>0</v>
      </c>
      <c r="AN38">
        <v>0.68849816399999997</v>
      </c>
      <c r="AO38">
        <v>2.0745815999999997</v>
      </c>
      <c r="AP38">
        <v>2.947581</v>
      </c>
      <c r="AQ38">
        <v>0</v>
      </c>
      <c r="AR38">
        <v>1.0161215999999997</v>
      </c>
      <c r="AS38">
        <v>3.2191174079999998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8.7807227189383621</v>
      </c>
      <c r="BB38">
        <f t="shared" si="0"/>
        <v>242.09706107277941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4.6941854592013295</v>
      </c>
      <c r="L39">
        <v>0</v>
      </c>
      <c r="M39">
        <v>28.216485893072782</v>
      </c>
      <c r="N39">
        <v>36.248704741043937</v>
      </c>
      <c r="O39">
        <v>0</v>
      </c>
      <c r="P39">
        <v>42.741473596132394</v>
      </c>
      <c r="Q39">
        <v>0</v>
      </c>
      <c r="R39">
        <v>6.497409147436783</v>
      </c>
      <c r="S39">
        <v>8.1033815487571701</v>
      </c>
      <c r="T39">
        <v>0</v>
      </c>
      <c r="U39">
        <v>21.410233160621786</v>
      </c>
      <c r="V39">
        <v>4.7237905040650405</v>
      </c>
      <c r="W39">
        <v>14.233609269926323</v>
      </c>
      <c r="X39">
        <v>35.004327359202776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2.7965699999999996</v>
      </c>
      <c r="AE39">
        <v>0</v>
      </c>
      <c r="AF39">
        <v>0</v>
      </c>
      <c r="AG39">
        <v>12.515970240000001</v>
      </c>
      <c r="AH39">
        <v>0</v>
      </c>
      <c r="AI39">
        <v>0</v>
      </c>
      <c r="AJ39">
        <v>0</v>
      </c>
      <c r="AK39">
        <v>15.84492921</v>
      </c>
      <c r="AL39">
        <v>0</v>
      </c>
      <c r="AM39">
        <v>0</v>
      </c>
      <c r="AN39">
        <v>0.68849816399999997</v>
      </c>
      <c r="AO39">
        <v>2.0745815999999997</v>
      </c>
      <c r="AP39">
        <v>2.947581</v>
      </c>
      <c r="AQ39">
        <v>0</v>
      </c>
      <c r="AR39">
        <v>1.0161215999999997</v>
      </c>
      <c r="AS39">
        <v>7.5525446879999985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8.796132714258615</v>
      </c>
      <c r="BB39">
        <f t="shared" si="0"/>
        <v>242.52192546720173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4.6941854592013295</v>
      </c>
      <c r="L40">
        <v>0</v>
      </c>
      <c r="M40">
        <v>28.216485893072782</v>
      </c>
      <c r="N40">
        <v>36.248704741043937</v>
      </c>
      <c r="O40">
        <v>0</v>
      </c>
      <c r="P40">
        <v>42.741473596132394</v>
      </c>
      <c r="Q40">
        <v>0</v>
      </c>
      <c r="R40">
        <v>6.4974091463838377</v>
      </c>
      <c r="S40">
        <v>8.1036271373198385</v>
      </c>
      <c r="T40">
        <v>0</v>
      </c>
      <c r="U40">
        <v>21.410233160621786</v>
      </c>
      <c r="V40">
        <v>4.7237905040650405</v>
      </c>
      <c r="W40">
        <v>14.233609269926323</v>
      </c>
      <c r="X40">
        <v>35.004327359202776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0</v>
      </c>
      <c r="AG40">
        <v>12.515970240000001</v>
      </c>
      <c r="AH40">
        <v>0</v>
      </c>
      <c r="AI40">
        <v>0</v>
      </c>
      <c r="AJ40">
        <v>0</v>
      </c>
      <c r="AK40">
        <v>15.84492921</v>
      </c>
      <c r="AL40">
        <v>0</v>
      </c>
      <c r="AM40">
        <v>0</v>
      </c>
      <c r="AN40">
        <v>0.68849816399999997</v>
      </c>
      <c r="AO40">
        <v>2.0745815999999997</v>
      </c>
      <c r="AP40">
        <v>2.947581</v>
      </c>
      <c r="AQ40">
        <v>0</v>
      </c>
      <c r="AR40">
        <v>16.257945599999996</v>
      </c>
      <c r="AS40">
        <v>7.5525446879999985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9.1893370144165196</v>
      </c>
      <c r="BB40">
        <f t="shared" si="0"/>
        <v>253.36312975455357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4.6941854592013295</v>
      </c>
      <c r="L41">
        <v>0</v>
      </c>
      <c r="M41">
        <v>28.216485893072782</v>
      </c>
      <c r="N41">
        <v>36.248704741043937</v>
      </c>
      <c r="O41">
        <v>0</v>
      </c>
      <c r="P41">
        <v>42.741473596132394</v>
      </c>
      <c r="Q41">
        <v>0</v>
      </c>
      <c r="R41">
        <v>6.4974091463838377</v>
      </c>
      <c r="S41">
        <v>8.1036271373198385</v>
      </c>
      <c r="T41">
        <v>0</v>
      </c>
      <c r="U41">
        <v>21.410233160621786</v>
      </c>
      <c r="V41">
        <v>4.7237764986449866</v>
      </c>
      <c r="W41">
        <v>14.233609269926323</v>
      </c>
      <c r="X41">
        <v>35.004327359202776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12.515970240000001</v>
      </c>
      <c r="AH41">
        <v>0</v>
      </c>
      <c r="AI41">
        <v>0</v>
      </c>
      <c r="AJ41">
        <v>0</v>
      </c>
      <c r="AK41">
        <v>15.84492921</v>
      </c>
      <c r="AL41">
        <v>0</v>
      </c>
      <c r="AM41">
        <v>0</v>
      </c>
      <c r="AN41">
        <v>0.68849816399999997</v>
      </c>
      <c r="AO41">
        <v>2.4353783999999998</v>
      </c>
      <c r="AP41">
        <v>2.947581</v>
      </c>
      <c r="AQ41">
        <v>0</v>
      </c>
      <c r="AR41">
        <v>16.257945599999996</v>
      </c>
      <c r="AS41">
        <v>7.5525446879999985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9.2019644904923972</v>
      </c>
      <c r="BB41">
        <f t="shared" si="0"/>
        <v>253.71128507305758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4.6941854592013295</v>
      </c>
      <c r="L42">
        <v>0</v>
      </c>
      <c r="M42">
        <v>28.216485893072782</v>
      </c>
      <c r="N42">
        <v>36.248704741043937</v>
      </c>
      <c r="O42">
        <v>0</v>
      </c>
      <c r="P42">
        <v>42.741473596132394</v>
      </c>
      <c r="Q42">
        <v>0</v>
      </c>
      <c r="R42">
        <v>6.4974091463838377</v>
      </c>
      <c r="S42">
        <v>8.1036271373198385</v>
      </c>
      <c r="T42">
        <v>0</v>
      </c>
      <c r="U42">
        <v>21.410233160621786</v>
      </c>
      <c r="V42">
        <v>4.7237764986449866</v>
      </c>
      <c r="W42">
        <v>14.233609269926323</v>
      </c>
      <c r="X42">
        <v>35.004327359202776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12.515970240000001</v>
      </c>
      <c r="AH42">
        <v>0</v>
      </c>
      <c r="AI42">
        <v>0</v>
      </c>
      <c r="AJ42">
        <v>0</v>
      </c>
      <c r="AK42">
        <v>15.84492921</v>
      </c>
      <c r="AL42">
        <v>0</v>
      </c>
      <c r="AM42">
        <v>0</v>
      </c>
      <c r="AN42">
        <v>0.68849816399999997</v>
      </c>
      <c r="AO42">
        <v>2.4353783999999998</v>
      </c>
      <c r="AP42">
        <v>2.947581</v>
      </c>
      <c r="AQ42">
        <v>0</v>
      </c>
      <c r="AR42">
        <v>1.0161215999999997</v>
      </c>
      <c r="AS42">
        <v>7.5525446879999985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8.6685006504924011</v>
      </c>
      <c r="BB42">
        <f t="shared" si="0"/>
        <v>239.0029249130576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4.6941854592013295</v>
      </c>
      <c r="L43">
        <v>0</v>
      </c>
      <c r="M43">
        <v>28.216485893072782</v>
      </c>
      <c r="N43">
        <v>36.248704741043937</v>
      </c>
      <c r="O43">
        <v>0</v>
      </c>
      <c r="P43">
        <v>42.741473596132394</v>
      </c>
      <c r="Q43">
        <v>0</v>
      </c>
      <c r="R43">
        <v>6.4974091463838377</v>
      </c>
      <c r="S43">
        <v>8.1036271373198385</v>
      </c>
      <c r="T43">
        <v>0</v>
      </c>
      <c r="U43">
        <v>21.410233160621786</v>
      </c>
      <c r="V43">
        <v>4.7237830894308948</v>
      </c>
      <c r="W43">
        <v>14.233609269926323</v>
      </c>
      <c r="X43">
        <v>35.004327359202776</v>
      </c>
      <c r="Y43">
        <v>0</v>
      </c>
      <c r="Z43">
        <v>2.0107058399999995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12.515970240000001</v>
      </c>
      <c r="AH43">
        <v>0</v>
      </c>
      <c r="AI43">
        <v>0</v>
      </c>
      <c r="AJ43">
        <v>0</v>
      </c>
      <c r="AK43">
        <v>15.84492921</v>
      </c>
      <c r="AL43">
        <v>0</v>
      </c>
      <c r="AM43">
        <v>0</v>
      </c>
      <c r="AN43">
        <v>0.68849816399999997</v>
      </c>
      <c r="AO43">
        <v>2.4353783999999998</v>
      </c>
      <c r="AP43">
        <v>2.947581</v>
      </c>
      <c r="AQ43">
        <v>0</v>
      </c>
      <c r="AR43">
        <v>1.0161215999999997</v>
      </c>
      <c r="AS43">
        <v>3.2191174079999998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8.5872054000924027</v>
      </c>
      <c r="BB43">
        <f t="shared" si="0"/>
        <v>236.76150531424346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4.6941854592013295</v>
      </c>
      <c r="L44">
        <v>0</v>
      </c>
      <c r="M44">
        <v>28.216485893072782</v>
      </c>
      <c r="N44">
        <v>36.248704741043937</v>
      </c>
      <c r="O44">
        <v>0</v>
      </c>
      <c r="P44">
        <v>42.741473596132394</v>
      </c>
      <c r="Q44">
        <v>0</v>
      </c>
      <c r="R44">
        <v>6.4974091463838377</v>
      </c>
      <c r="S44">
        <v>8.1036271373198385</v>
      </c>
      <c r="T44">
        <v>0</v>
      </c>
      <c r="U44">
        <v>21.410233160621786</v>
      </c>
      <c r="V44">
        <v>4.7237830894308948</v>
      </c>
      <c r="W44">
        <v>14.233609269926323</v>
      </c>
      <c r="X44">
        <v>35.004327359202776</v>
      </c>
      <c r="Y44">
        <v>0</v>
      </c>
      <c r="Z44">
        <v>4.7247199999999996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12.515970240000001</v>
      </c>
      <c r="AH44">
        <v>0</v>
      </c>
      <c r="AI44">
        <v>0</v>
      </c>
      <c r="AJ44">
        <v>0</v>
      </c>
      <c r="AK44">
        <v>15.84492921</v>
      </c>
      <c r="AL44">
        <v>0</v>
      </c>
      <c r="AM44">
        <v>0</v>
      </c>
      <c r="AN44">
        <v>0.68849816399999997</v>
      </c>
      <c r="AO44">
        <v>2.4353783999999998</v>
      </c>
      <c r="AP44">
        <v>2.947581</v>
      </c>
      <c r="AQ44">
        <v>0</v>
      </c>
      <c r="AR44">
        <v>1.0161215999999997</v>
      </c>
      <c r="AS44">
        <v>3.2191174079999998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8.6821958956924039</v>
      </c>
      <c r="BB44">
        <f t="shared" si="0"/>
        <v>239.38052897864347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4.6941854592013295</v>
      </c>
      <c r="L45">
        <v>0</v>
      </c>
      <c r="M45">
        <v>28.216485893072782</v>
      </c>
      <c r="N45">
        <v>36.248704741043937</v>
      </c>
      <c r="O45">
        <v>0</v>
      </c>
      <c r="P45">
        <v>42.741473596132394</v>
      </c>
      <c r="Q45">
        <v>0</v>
      </c>
      <c r="R45">
        <v>6.4974091463838377</v>
      </c>
      <c r="S45">
        <v>8.1036271373198385</v>
      </c>
      <c r="T45">
        <v>0</v>
      </c>
      <c r="U45">
        <v>21.410233160621786</v>
      </c>
      <c r="V45">
        <v>5.3264247554755038</v>
      </c>
      <c r="W45">
        <v>14.233609269926323</v>
      </c>
      <c r="X45">
        <v>35.004327359202776</v>
      </c>
      <c r="Y45">
        <v>0</v>
      </c>
      <c r="Z45">
        <v>5.0621999999999998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12.515970240000001</v>
      </c>
      <c r="AH45">
        <v>0</v>
      </c>
      <c r="AI45">
        <v>0</v>
      </c>
      <c r="AJ45">
        <v>0</v>
      </c>
      <c r="AK45">
        <v>15.84492921</v>
      </c>
      <c r="AL45">
        <v>0</v>
      </c>
      <c r="AM45">
        <v>0</v>
      </c>
      <c r="AN45">
        <v>0.68849816399999997</v>
      </c>
      <c r="AO45">
        <v>2.4353783999999998</v>
      </c>
      <c r="AP45">
        <v>2.947581</v>
      </c>
      <c r="AQ45">
        <v>0</v>
      </c>
      <c r="AR45">
        <v>1.0161215999999997</v>
      </c>
      <c r="AS45">
        <v>1.6508294400000001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8.6602099135245432</v>
      </c>
      <c r="BB45">
        <f t="shared" si="0"/>
        <v>238.77434865885598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4.6941854592013295</v>
      </c>
      <c r="L46">
        <v>0</v>
      </c>
      <c r="M46">
        <v>28.216485893072782</v>
      </c>
      <c r="N46">
        <v>36.248704741043937</v>
      </c>
      <c r="O46">
        <v>0</v>
      </c>
      <c r="P46">
        <v>42.741473596132394</v>
      </c>
      <c r="Q46">
        <v>0</v>
      </c>
      <c r="R46">
        <v>6.4974091463838377</v>
      </c>
      <c r="S46">
        <v>8.1036271373198385</v>
      </c>
      <c r="T46">
        <v>0</v>
      </c>
      <c r="U46">
        <v>21.410233160621786</v>
      </c>
      <c r="V46">
        <v>5.3264247554755038</v>
      </c>
      <c r="W46">
        <v>14.233609269926323</v>
      </c>
      <c r="X46">
        <v>35.004327359202776</v>
      </c>
      <c r="Y46">
        <v>0</v>
      </c>
      <c r="Z46">
        <v>5.3996800000000009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12.515970240000001</v>
      </c>
      <c r="AH46">
        <v>0</v>
      </c>
      <c r="AI46">
        <v>0</v>
      </c>
      <c r="AJ46">
        <v>0</v>
      </c>
      <c r="AK46">
        <v>15.84492921</v>
      </c>
      <c r="AL46">
        <v>0</v>
      </c>
      <c r="AM46">
        <v>0</v>
      </c>
      <c r="AN46">
        <v>0.68849816399999997</v>
      </c>
      <c r="AO46">
        <v>2.4353783999999998</v>
      </c>
      <c r="AP46">
        <v>2.947581</v>
      </c>
      <c r="AQ46">
        <v>0</v>
      </c>
      <c r="AR46">
        <v>1.0161215999999997</v>
      </c>
      <c r="AS46">
        <v>1.6508294400000001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8.672021713524547</v>
      </c>
      <c r="BB46">
        <f t="shared" si="0"/>
        <v>239.10001685885598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4.6940414761773628</v>
      </c>
      <c r="L47">
        <v>0</v>
      </c>
      <c r="M47">
        <v>28.216485893072782</v>
      </c>
      <c r="N47">
        <v>36.248704741043937</v>
      </c>
      <c r="O47">
        <v>0</v>
      </c>
      <c r="P47">
        <v>42.741473596132394</v>
      </c>
      <c r="Q47">
        <v>0</v>
      </c>
      <c r="R47">
        <v>6.4974091463838377</v>
      </c>
      <c r="S47">
        <v>8.1036271373198385</v>
      </c>
      <c r="T47">
        <v>0</v>
      </c>
      <c r="U47">
        <v>21.410233160621786</v>
      </c>
      <c r="V47">
        <v>5.336787364685561</v>
      </c>
      <c r="W47">
        <v>14.233609269926323</v>
      </c>
      <c r="X47">
        <v>35.004327359202776</v>
      </c>
      <c r="Y47">
        <v>0</v>
      </c>
      <c r="Z47">
        <v>2.0107058399999995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12.515970240000001</v>
      </c>
      <c r="AH47">
        <v>0</v>
      </c>
      <c r="AI47">
        <v>0</v>
      </c>
      <c r="AJ47">
        <v>0</v>
      </c>
      <c r="AK47">
        <v>15.84492921</v>
      </c>
      <c r="AL47">
        <v>0</v>
      </c>
      <c r="AM47">
        <v>0</v>
      </c>
      <c r="AN47">
        <v>0.70762311300000014</v>
      </c>
      <c r="AO47">
        <v>2.4353783999999998</v>
      </c>
      <c r="AP47">
        <v>3.9301079999999997</v>
      </c>
      <c r="AQ47">
        <v>0</v>
      </c>
      <c r="AR47">
        <v>1.0161215999999997</v>
      </c>
      <c r="AS47">
        <v>1.6508294400000001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8.5888231101287644</v>
      </c>
      <c r="BB47">
        <f t="shared" si="0"/>
        <v>236.80611187743781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4.6940414761773628</v>
      </c>
      <c r="L48">
        <v>0</v>
      </c>
      <c r="M48">
        <v>28.216485893072782</v>
      </c>
      <c r="N48">
        <v>36.248704741043937</v>
      </c>
      <c r="O48">
        <v>0</v>
      </c>
      <c r="P48">
        <v>42.741473596132394</v>
      </c>
      <c r="Q48">
        <v>0</v>
      </c>
      <c r="R48">
        <v>6.4974091463838377</v>
      </c>
      <c r="S48">
        <v>8.1036271373198385</v>
      </c>
      <c r="T48">
        <v>0</v>
      </c>
      <c r="U48">
        <v>21.410233160621786</v>
      </c>
      <c r="V48">
        <v>5.336787364685561</v>
      </c>
      <c r="W48">
        <v>14.233609269926323</v>
      </c>
      <c r="X48">
        <v>35.004327359202776</v>
      </c>
      <c r="Y48">
        <v>0</v>
      </c>
      <c r="Z48">
        <v>2.0107058399999995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12.515970240000001</v>
      </c>
      <c r="AH48">
        <v>0</v>
      </c>
      <c r="AI48">
        <v>0</v>
      </c>
      <c r="AJ48">
        <v>0</v>
      </c>
      <c r="AK48">
        <v>15.84492921</v>
      </c>
      <c r="AL48">
        <v>0</v>
      </c>
      <c r="AM48">
        <v>0</v>
      </c>
      <c r="AN48">
        <v>0.70762311300000014</v>
      </c>
      <c r="AO48">
        <v>2.4353783999999998</v>
      </c>
      <c r="AP48">
        <v>3.9301079999999997</v>
      </c>
      <c r="AQ48">
        <v>0</v>
      </c>
      <c r="AR48">
        <v>1.0161215999999997</v>
      </c>
      <c r="AS48">
        <v>1.6508294400000001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8.5888231101287644</v>
      </c>
      <c r="BB48">
        <f t="shared" si="0"/>
        <v>236.80611187743781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4.6940921885849178</v>
      </c>
      <c r="L49">
        <v>0</v>
      </c>
      <c r="M49">
        <v>28.216485893072782</v>
      </c>
      <c r="N49">
        <v>36.248704741043937</v>
      </c>
      <c r="O49">
        <v>0</v>
      </c>
      <c r="P49">
        <v>42.741473596132394</v>
      </c>
      <c r="Q49">
        <v>0</v>
      </c>
      <c r="R49">
        <v>6.4974091463838377</v>
      </c>
      <c r="S49">
        <v>8.1036271373198385</v>
      </c>
      <c r="T49">
        <v>0</v>
      </c>
      <c r="U49">
        <v>21.410233160621786</v>
      </c>
      <c r="V49">
        <v>5.7823832067121526</v>
      </c>
      <c r="W49">
        <v>14.233609269926323</v>
      </c>
      <c r="X49">
        <v>35.004327359202776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12.515970240000001</v>
      </c>
      <c r="AH49">
        <v>0</v>
      </c>
      <c r="AI49">
        <v>0</v>
      </c>
      <c r="AJ49">
        <v>0</v>
      </c>
      <c r="AK49">
        <v>15.84492921</v>
      </c>
      <c r="AL49">
        <v>0</v>
      </c>
      <c r="AM49">
        <v>0</v>
      </c>
      <c r="AN49">
        <v>0.70762311300000014</v>
      </c>
      <c r="AO49">
        <v>2.4353783999999998</v>
      </c>
      <c r="AP49">
        <v>3.9301079999999997</v>
      </c>
      <c r="AQ49">
        <v>0</v>
      </c>
      <c r="AR49">
        <v>1.0161215999999997</v>
      </c>
      <c r="AS49">
        <v>1.6508294400000001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8.5340460226896191</v>
      </c>
      <c r="BB49">
        <f t="shared" si="0"/>
        <v>235.29582967931111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4.6940921885849178</v>
      </c>
      <c r="L50">
        <v>0</v>
      </c>
      <c r="M50">
        <v>28.216485893072782</v>
      </c>
      <c r="N50">
        <v>36.248704741043937</v>
      </c>
      <c r="O50">
        <v>0</v>
      </c>
      <c r="P50">
        <v>42.741473596132394</v>
      </c>
      <c r="Q50">
        <v>0</v>
      </c>
      <c r="R50">
        <v>6.4974091463838377</v>
      </c>
      <c r="S50">
        <v>8.1036271373198385</v>
      </c>
      <c r="T50">
        <v>0</v>
      </c>
      <c r="U50">
        <v>21.410233160621786</v>
      </c>
      <c r="V50">
        <v>5.7823832067121526</v>
      </c>
      <c r="W50">
        <v>14.233609269926323</v>
      </c>
      <c r="X50">
        <v>35.004327359202776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12.515970240000001</v>
      </c>
      <c r="AH50">
        <v>0</v>
      </c>
      <c r="AI50">
        <v>0</v>
      </c>
      <c r="AJ50">
        <v>0</v>
      </c>
      <c r="AK50">
        <v>15.84492921</v>
      </c>
      <c r="AL50">
        <v>0</v>
      </c>
      <c r="AM50">
        <v>0</v>
      </c>
      <c r="AN50">
        <v>0.70762311300000014</v>
      </c>
      <c r="AO50">
        <v>2.4353783999999998</v>
      </c>
      <c r="AP50">
        <v>3.9301079999999997</v>
      </c>
      <c r="AQ50">
        <v>0</v>
      </c>
      <c r="AR50">
        <v>1.0161215999999997</v>
      </c>
      <c r="AS50">
        <v>1.6508294400000001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8.5340460226896191</v>
      </c>
      <c r="BB50">
        <f t="shared" si="0"/>
        <v>235.29582967931111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4.6940921885849178</v>
      </c>
      <c r="L51">
        <v>0</v>
      </c>
      <c r="M51">
        <v>28.216485893072782</v>
      </c>
      <c r="N51">
        <v>36.248704741043937</v>
      </c>
      <c r="O51">
        <v>0</v>
      </c>
      <c r="P51">
        <v>42.741473596132394</v>
      </c>
      <c r="Q51">
        <v>0</v>
      </c>
      <c r="R51">
        <v>6.4974091463838377</v>
      </c>
      <c r="S51">
        <v>8.1036271373198385</v>
      </c>
      <c r="T51">
        <v>0</v>
      </c>
      <c r="U51">
        <v>21.410233160621786</v>
      </c>
      <c r="V51">
        <v>5.7823832067121526</v>
      </c>
      <c r="W51">
        <v>14.233609269926323</v>
      </c>
      <c r="X51">
        <v>35.004327359202776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2.7965699999999996</v>
      </c>
      <c r="AE51">
        <v>0</v>
      </c>
      <c r="AF51">
        <v>0</v>
      </c>
      <c r="AG51">
        <v>12.515970240000001</v>
      </c>
      <c r="AH51">
        <v>0</v>
      </c>
      <c r="AI51">
        <v>0</v>
      </c>
      <c r="AJ51">
        <v>0</v>
      </c>
      <c r="AK51">
        <v>15.84492921</v>
      </c>
      <c r="AL51">
        <v>0</v>
      </c>
      <c r="AM51">
        <v>0</v>
      </c>
      <c r="AN51">
        <v>0.70762311300000014</v>
      </c>
      <c r="AO51">
        <v>2.4353783999999998</v>
      </c>
      <c r="AP51">
        <v>3.9301079999999997</v>
      </c>
      <c r="AQ51">
        <v>0</v>
      </c>
      <c r="AR51">
        <v>1.0161215999999997</v>
      </c>
      <c r="AS51">
        <v>1.6508294400000001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8.5340460226896191</v>
      </c>
      <c r="BB51">
        <f t="shared" si="0"/>
        <v>235.29582967931111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4.6940921885849178</v>
      </c>
      <c r="L52">
        <v>0</v>
      </c>
      <c r="M52">
        <v>28.216485893072782</v>
      </c>
      <c r="N52">
        <v>36.248704741043937</v>
      </c>
      <c r="O52">
        <v>0</v>
      </c>
      <c r="P52">
        <v>42.741473596132394</v>
      </c>
      <c r="Q52">
        <v>0</v>
      </c>
      <c r="R52">
        <v>6.4974091463838377</v>
      </c>
      <c r="S52">
        <v>8.1036271373198385</v>
      </c>
      <c r="T52">
        <v>0</v>
      </c>
      <c r="U52">
        <v>21.410233160621786</v>
      </c>
      <c r="V52">
        <v>5.7823832067121526</v>
      </c>
      <c r="W52">
        <v>14.233609269926323</v>
      </c>
      <c r="X52">
        <v>35.004327359202776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2.7965699999999996</v>
      </c>
      <c r="AE52">
        <v>0</v>
      </c>
      <c r="AF52">
        <v>0</v>
      </c>
      <c r="AG52">
        <v>12.515970240000001</v>
      </c>
      <c r="AH52">
        <v>0</v>
      </c>
      <c r="AI52">
        <v>0</v>
      </c>
      <c r="AJ52">
        <v>0</v>
      </c>
      <c r="AK52">
        <v>15.84492921</v>
      </c>
      <c r="AL52">
        <v>0</v>
      </c>
      <c r="AM52">
        <v>0</v>
      </c>
      <c r="AN52">
        <v>0.70762311300000014</v>
      </c>
      <c r="AO52">
        <v>2.4353783999999998</v>
      </c>
      <c r="AP52">
        <v>3.9301079999999997</v>
      </c>
      <c r="AQ52">
        <v>0</v>
      </c>
      <c r="AR52">
        <v>1.0161215999999997</v>
      </c>
      <c r="AS52">
        <v>1.6508294400000001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8.5340460226896191</v>
      </c>
      <c r="BB52">
        <f t="shared" si="0"/>
        <v>235.29582967931111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4.6940921885849178</v>
      </c>
      <c r="L53">
        <v>0</v>
      </c>
      <c r="M53">
        <v>28.216485893072782</v>
      </c>
      <c r="N53">
        <v>36.248704741043937</v>
      </c>
      <c r="O53">
        <v>0</v>
      </c>
      <c r="P53">
        <v>42.741473596132394</v>
      </c>
      <c r="Q53">
        <v>0</v>
      </c>
      <c r="R53">
        <v>6.4974091463838377</v>
      </c>
      <c r="S53">
        <v>8.1036271373198385</v>
      </c>
      <c r="T53">
        <v>0</v>
      </c>
      <c r="U53">
        <v>21.410233160621786</v>
      </c>
      <c r="V53">
        <v>5.7823832067121526</v>
      </c>
      <c r="W53">
        <v>14.233609269926323</v>
      </c>
      <c r="X53">
        <v>35.004327359202776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2.7965699999999996</v>
      </c>
      <c r="AE53">
        <v>0</v>
      </c>
      <c r="AF53">
        <v>0</v>
      </c>
      <c r="AG53">
        <v>12.515970240000001</v>
      </c>
      <c r="AH53">
        <v>0</v>
      </c>
      <c r="AI53">
        <v>0</v>
      </c>
      <c r="AJ53">
        <v>0</v>
      </c>
      <c r="AK53">
        <v>15.84492921</v>
      </c>
      <c r="AL53">
        <v>0</v>
      </c>
      <c r="AM53">
        <v>0</v>
      </c>
      <c r="AN53">
        <v>0.70762311300000014</v>
      </c>
      <c r="AO53">
        <v>2.4353783999999998</v>
      </c>
      <c r="AP53">
        <v>2.947581</v>
      </c>
      <c r="AQ53">
        <v>0</v>
      </c>
      <c r="AR53">
        <v>1.0161215999999997</v>
      </c>
      <c r="AS53">
        <v>1.6508294400000001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8.4996574242896195</v>
      </c>
      <c r="BB53">
        <f t="shared" si="0"/>
        <v>234.34769127771114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4.6940921885849178</v>
      </c>
      <c r="L54">
        <v>0</v>
      </c>
      <c r="M54">
        <v>28.216485893072782</v>
      </c>
      <c r="N54">
        <v>36.248704741043937</v>
      </c>
      <c r="O54">
        <v>0</v>
      </c>
      <c r="P54">
        <v>42.741473596132394</v>
      </c>
      <c r="Q54">
        <v>0</v>
      </c>
      <c r="R54">
        <v>6.4974091463838377</v>
      </c>
      <c r="S54">
        <v>8.1036271373198385</v>
      </c>
      <c r="T54">
        <v>0</v>
      </c>
      <c r="U54">
        <v>21.410233160621786</v>
      </c>
      <c r="V54">
        <v>5.7823832067121526</v>
      </c>
      <c r="W54">
        <v>14.233609269926323</v>
      </c>
      <c r="X54">
        <v>35.004327359202776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2.7965699999999996</v>
      </c>
      <c r="AE54">
        <v>0</v>
      </c>
      <c r="AF54">
        <v>0</v>
      </c>
      <c r="AG54">
        <v>12.515970240000001</v>
      </c>
      <c r="AH54">
        <v>0</v>
      </c>
      <c r="AI54">
        <v>0</v>
      </c>
      <c r="AJ54">
        <v>0</v>
      </c>
      <c r="AK54">
        <v>15.84492921</v>
      </c>
      <c r="AL54">
        <v>0</v>
      </c>
      <c r="AM54">
        <v>0</v>
      </c>
      <c r="AN54">
        <v>0.70762311300000014</v>
      </c>
      <c r="AO54">
        <v>2.4353783999999998</v>
      </c>
      <c r="AP54">
        <v>2.947581</v>
      </c>
      <c r="AQ54">
        <v>0</v>
      </c>
      <c r="AR54">
        <v>1.0161215999999997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8.4996574242896195</v>
      </c>
      <c r="BB54">
        <f t="shared" si="0"/>
        <v>234.34769127771114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4.6940921885849178</v>
      </c>
      <c r="L55">
        <v>0</v>
      </c>
      <c r="M55">
        <v>28.216485893072782</v>
      </c>
      <c r="N55">
        <v>36.248704741043937</v>
      </c>
      <c r="O55">
        <v>0</v>
      </c>
      <c r="P55">
        <v>42.741473596132394</v>
      </c>
      <c r="Q55">
        <v>0</v>
      </c>
      <c r="R55">
        <v>6.4974089679741676</v>
      </c>
      <c r="S55">
        <v>8.3866252398800594</v>
      </c>
      <c r="T55">
        <v>0</v>
      </c>
      <c r="U55">
        <v>21.410233160621786</v>
      </c>
      <c r="V55">
        <v>6.3626943154420381</v>
      </c>
      <c r="W55">
        <v>14.233609269926323</v>
      </c>
      <c r="X55">
        <v>35.004327359202776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2.7965699999999996</v>
      </c>
      <c r="AE55">
        <v>0</v>
      </c>
      <c r="AF55">
        <v>0</v>
      </c>
      <c r="AG55">
        <v>12.515970240000001</v>
      </c>
      <c r="AH55">
        <v>0</v>
      </c>
      <c r="AI55">
        <v>0</v>
      </c>
      <c r="AJ55">
        <v>0</v>
      </c>
      <c r="AK55">
        <v>15.84492921</v>
      </c>
      <c r="AL55">
        <v>0</v>
      </c>
      <c r="AM55">
        <v>0</v>
      </c>
      <c r="AN55">
        <v>0.70762311300000014</v>
      </c>
      <c r="AO55">
        <v>2.4353783999999998</v>
      </c>
      <c r="AP55">
        <v>2.947581</v>
      </c>
      <c r="AQ55">
        <v>0</v>
      </c>
      <c r="AR55">
        <v>16.257945599999996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9.0633371562405181</v>
      </c>
      <c r="BB55">
        <f t="shared" si="0"/>
        <v>249.88914457864067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4.6940921885849178</v>
      </c>
      <c r="L56">
        <v>0</v>
      </c>
      <c r="M56">
        <v>28.216485893072782</v>
      </c>
      <c r="N56">
        <v>36.248704741043937</v>
      </c>
      <c r="O56">
        <v>0</v>
      </c>
      <c r="P56">
        <v>42.741473596132394</v>
      </c>
      <c r="Q56">
        <v>0</v>
      </c>
      <c r="R56">
        <v>6.4974089679741676</v>
      </c>
      <c r="S56">
        <v>8.3937822286186705</v>
      </c>
      <c r="T56">
        <v>0</v>
      </c>
      <c r="U56">
        <v>21.410233160621786</v>
      </c>
      <c r="V56">
        <v>6.3626943154420381</v>
      </c>
      <c r="W56">
        <v>14.233609269926323</v>
      </c>
      <c r="X56">
        <v>35.004327359202776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2.7965699999999996</v>
      </c>
      <c r="AE56">
        <v>0</v>
      </c>
      <c r="AF56">
        <v>0</v>
      </c>
      <c r="AG56">
        <v>12.515970240000001</v>
      </c>
      <c r="AH56">
        <v>0</v>
      </c>
      <c r="AI56">
        <v>0</v>
      </c>
      <c r="AJ56">
        <v>0</v>
      </c>
      <c r="AK56">
        <v>15.84492921</v>
      </c>
      <c r="AL56">
        <v>0</v>
      </c>
      <c r="AM56">
        <v>0</v>
      </c>
      <c r="AN56">
        <v>0.70762311300000014</v>
      </c>
      <c r="AO56">
        <v>2.4353783999999998</v>
      </c>
      <c r="AP56">
        <v>2.947581</v>
      </c>
      <c r="AQ56">
        <v>0</v>
      </c>
      <c r="AR56">
        <v>16.257945599999996</v>
      </c>
      <c r="AS56">
        <v>1.6508294400000001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9.0635872859086639</v>
      </c>
      <c r="BB56">
        <f t="shared" si="0"/>
        <v>249.89605143771112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4.6940921885849178</v>
      </c>
      <c r="L57">
        <v>0</v>
      </c>
      <c r="M57">
        <v>28.216485893072782</v>
      </c>
      <c r="N57">
        <v>36.248704741043937</v>
      </c>
      <c r="O57">
        <v>0</v>
      </c>
      <c r="P57">
        <v>42.741473596132394</v>
      </c>
      <c r="Q57">
        <v>0</v>
      </c>
      <c r="R57">
        <v>6.4974089679741676</v>
      </c>
      <c r="S57">
        <v>8.0995973140495856</v>
      </c>
      <c r="T57">
        <v>0</v>
      </c>
      <c r="U57">
        <v>21.410233160621786</v>
      </c>
      <c r="V57">
        <v>6.3626943154420381</v>
      </c>
      <c r="W57">
        <v>14.233609269926323</v>
      </c>
      <c r="X57">
        <v>35.004327359202776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2.7965699999999996</v>
      </c>
      <c r="AE57">
        <v>0</v>
      </c>
      <c r="AF57">
        <v>0</v>
      </c>
      <c r="AG57">
        <v>12.515970240000001</v>
      </c>
      <c r="AH57">
        <v>0</v>
      </c>
      <c r="AI57">
        <v>0</v>
      </c>
      <c r="AJ57">
        <v>0</v>
      </c>
      <c r="AK57">
        <v>15.84492921</v>
      </c>
      <c r="AL57">
        <v>0</v>
      </c>
      <c r="AM57">
        <v>0</v>
      </c>
      <c r="AN57">
        <v>0.70762311300000014</v>
      </c>
      <c r="AO57">
        <v>2.4353783999999998</v>
      </c>
      <c r="AP57">
        <v>2.947581</v>
      </c>
      <c r="AQ57">
        <v>0</v>
      </c>
      <c r="AR57">
        <v>1.0161215999999997</v>
      </c>
      <c r="AS57">
        <v>1.6508294400000001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8.5198275272073509</v>
      </c>
      <c r="BB57">
        <f t="shared" si="0"/>
        <v>234.90380228184335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4.6940921885849178</v>
      </c>
      <c r="L58">
        <v>0</v>
      </c>
      <c r="M58">
        <v>28.216485893072782</v>
      </c>
      <c r="N58">
        <v>36.248704741043937</v>
      </c>
      <c r="O58">
        <v>0</v>
      </c>
      <c r="P58">
        <v>42.741473596132394</v>
      </c>
      <c r="Q58">
        <v>0</v>
      </c>
      <c r="R58">
        <v>6.4974089679741676</v>
      </c>
      <c r="S58">
        <v>8.0995973140495856</v>
      </c>
      <c r="T58">
        <v>0</v>
      </c>
      <c r="U58">
        <v>21.410233160621786</v>
      </c>
      <c r="V58">
        <v>6.3626943154420381</v>
      </c>
      <c r="W58">
        <v>14.233609269926323</v>
      </c>
      <c r="X58">
        <v>35.004327359202776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2.7965699999999996</v>
      </c>
      <c r="AE58">
        <v>0</v>
      </c>
      <c r="AF58">
        <v>0</v>
      </c>
      <c r="AG58">
        <v>12.515970240000001</v>
      </c>
      <c r="AH58">
        <v>0</v>
      </c>
      <c r="AI58">
        <v>0</v>
      </c>
      <c r="AJ58">
        <v>0</v>
      </c>
      <c r="AK58">
        <v>15.84492921</v>
      </c>
      <c r="AL58">
        <v>0</v>
      </c>
      <c r="AM58">
        <v>0</v>
      </c>
      <c r="AN58">
        <v>0.70762311300000014</v>
      </c>
      <c r="AO58">
        <v>2.4353783999999998</v>
      </c>
      <c r="AP58">
        <v>2.947581</v>
      </c>
      <c r="AQ58">
        <v>0</v>
      </c>
      <c r="AR58">
        <v>1.0161215999999997</v>
      </c>
      <c r="AS58">
        <v>1.6508294400000001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8.5198275272073509</v>
      </c>
      <c r="BB58">
        <f t="shared" si="0"/>
        <v>234.90380228184335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4.6940921885849178</v>
      </c>
      <c r="L59">
        <v>0</v>
      </c>
      <c r="M59">
        <v>28.216485893072782</v>
      </c>
      <c r="N59">
        <v>36.248704741043937</v>
      </c>
      <c r="O59">
        <v>0</v>
      </c>
      <c r="P59">
        <v>42.741473596132394</v>
      </c>
      <c r="Q59">
        <v>0</v>
      </c>
      <c r="R59">
        <v>6.4974089679741676</v>
      </c>
      <c r="S59">
        <v>8.0995973140495856</v>
      </c>
      <c r="T59">
        <v>0</v>
      </c>
      <c r="U59">
        <v>21.410233160621786</v>
      </c>
      <c r="V59">
        <v>6.3626901634904716</v>
      </c>
      <c r="W59">
        <v>14.233609269926323</v>
      </c>
      <c r="X59">
        <v>25.004523385717775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0</v>
      </c>
      <c r="AF59">
        <v>0</v>
      </c>
      <c r="AG59">
        <v>12.515970240000001</v>
      </c>
      <c r="AH59">
        <v>0</v>
      </c>
      <c r="AI59">
        <v>0</v>
      </c>
      <c r="AJ59">
        <v>0</v>
      </c>
      <c r="AK59">
        <v>15.84492921</v>
      </c>
      <c r="AL59">
        <v>0</v>
      </c>
      <c r="AM59">
        <v>0</v>
      </c>
      <c r="AN59">
        <v>0.70762311300000014</v>
      </c>
      <c r="AO59">
        <v>2.4353783999999998</v>
      </c>
      <c r="AP59">
        <v>2.947581</v>
      </c>
      <c r="AQ59">
        <v>0</v>
      </c>
      <c r="AR59">
        <v>1.0161215999999997</v>
      </c>
      <c r="AS59">
        <v>1.6508294400000001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8.169834209923831</v>
      </c>
      <c r="BB59">
        <f t="shared" si="0"/>
        <v>225.2539874736903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4.6940921885849178</v>
      </c>
      <c r="L60">
        <v>0</v>
      </c>
      <c r="M60">
        <v>28.216485893072782</v>
      </c>
      <c r="N60">
        <v>36.248704741043937</v>
      </c>
      <c r="O60">
        <v>0</v>
      </c>
      <c r="P60">
        <v>42.741473596132394</v>
      </c>
      <c r="Q60">
        <v>0</v>
      </c>
      <c r="R60">
        <v>6.4974089679741676</v>
      </c>
      <c r="S60">
        <v>8.0995973140495856</v>
      </c>
      <c r="T60">
        <v>0</v>
      </c>
      <c r="U60">
        <v>21.410233160621786</v>
      </c>
      <c r="V60">
        <v>6.3626901634904716</v>
      </c>
      <c r="W60">
        <v>14.233609269926323</v>
      </c>
      <c r="X60">
        <v>25.004523385717775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0</v>
      </c>
      <c r="AF60">
        <v>0</v>
      </c>
      <c r="AG60">
        <v>12.515970240000001</v>
      </c>
      <c r="AH60">
        <v>0</v>
      </c>
      <c r="AI60">
        <v>0</v>
      </c>
      <c r="AJ60">
        <v>0</v>
      </c>
      <c r="AK60">
        <v>15.84492921</v>
      </c>
      <c r="AL60">
        <v>0</v>
      </c>
      <c r="AM60">
        <v>0</v>
      </c>
      <c r="AN60">
        <v>0.70762311300000014</v>
      </c>
      <c r="AO60">
        <v>2.4353783999999998</v>
      </c>
      <c r="AP60">
        <v>2.947581</v>
      </c>
      <c r="AQ60">
        <v>0</v>
      </c>
      <c r="AR60">
        <v>1.0161215999999997</v>
      </c>
      <c r="AS60">
        <v>1.6508294400000001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8.169834209923831</v>
      </c>
      <c r="BB60">
        <f t="shared" si="0"/>
        <v>225.2539874736903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4.6940921885849178</v>
      </c>
      <c r="L61">
        <v>0</v>
      </c>
      <c r="M61">
        <v>28.216485893072782</v>
      </c>
      <c r="N61">
        <v>36.248704741043937</v>
      </c>
      <c r="O61">
        <v>0</v>
      </c>
      <c r="P61">
        <v>42.741473596132394</v>
      </c>
      <c r="Q61">
        <v>0</v>
      </c>
      <c r="R61">
        <v>6.4974091463838377</v>
      </c>
      <c r="S61">
        <v>8.1036271373198385</v>
      </c>
      <c r="T61">
        <v>0</v>
      </c>
      <c r="U61">
        <v>21.410233160621786</v>
      </c>
      <c r="V61">
        <v>6.3626901634904716</v>
      </c>
      <c r="W61">
        <v>14.233609269926323</v>
      </c>
      <c r="X61">
        <v>25.004523385717775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4.7236488000000003</v>
      </c>
      <c r="AF61">
        <v>0</v>
      </c>
      <c r="AG61">
        <v>12.515970240000001</v>
      </c>
      <c r="AH61">
        <v>0</v>
      </c>
      <c r="AI61">
        <v>0</v>
      </c>
      <c r="AJ61">
        <v>0</v>
      </c>
      <c r="AK61">
        <v>15.84492921</v>
      </c>
      <c r="AL61">
        <v>0</v>
      </c>
      <c r="AM61">
        <v>0</v>
      </c>
      <c r="AN61">
        <v>0.70762311300000014</v>
      </c>
      <c r="AO61">
        <v>2.4353783999999998</v>
      </c>
      <c r="AP61">
        <v>2.947581</v>
      </c>
      <c r="AQ61">
        <v>0</v>
      </c>
      <c r="AR61">
        <v>1.0161215999999997</v>
      </c>
      <c r="AS61">
        <v>1.6508294400000001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8.3353029237359841</v>
      </c>
      <c r="BB61">
        <f t="shared" si="0"/>
        <v>229.81619756155811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4.6940921885849178</v>
      </c>
      <c r="L62">
        <v>0</v>
      </c>
      <c r="M62">
        <v>28.216485893072782</v>
      </c>
      <c r="N62">
        <v>36.248704741043937</v>
      </c>
      <c r="O62">
        <v>0</v>
      </c>
      <c r="P62">
        <v>42.741473596132394</v>
      </c>
      <c r="Q62">
        <v>0</v>
      </c>
      <c r="R62">
        <v>6.4974091463838377</v>
      </c>
      <c r="S62">
        <v>8.1036271373198385</v>
      </c>
      <c r="T62">
        <v>0</v>
      </c>
      <c r="U62">
        <v>21.410233160621786</v>
      </c>
      <c r="V62">
        <v>6.3626901634904716</v>
      </c>
      <c r="W62">
        <v>14.233609269926323</v>
      </c>
      <c r="X62">
        <v>25.004523385717775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4.7236488000000003</v>
      </c>
      <c r="AF62">
        <v>0</v>
      </c>
      <c r="AG62">
        <v>12.515970240000001</v>
      </c>
      <c r="AH62">
        <v>0</v>
      </c>
      <c r="AI62">
        <v>0</v>
      </c>
      <c r="AJ62">
        <v>0</v>
      </c>
      <c r="AK62">
        <v>15.84492921</v>
      </c>
      <c r="AL62">
        <v>0</v>
      </c>
      <c r="AM62">
        <v>0</v>
      </c>
      <c r="AN62">
        <v>0.70762311300000014</v>
      </c>
      <c r="AO62">
        <v>2.4353783999999998</v>
      </c>
      <c r="AP62">
        <v>2.947581</v>
      </c>
      <c r="AQ62">
        <v>0</v>
      </c>
      <c r="AR62">
        <v>1.0161215999999997</v>
      </c>
      <c r="AS62">
        <v>1.6508294400000001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8.3353029237359841</v>
      </c>
      <c r="BB62">
        <f t="shared" si="0"/>
        <v>229.81619756155811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4.6942131926605501</v>
      </c>
      <c r="L63">
        <v>0</v>
      </c>
      <c r="M63">
        <v>28.216485893072782</v>
      </c>
      <c r="N63">
        <v>36.248704741043937</v>
      </c>
      <c r="O63">
        <v>0</v>
      </c>
      <c r="P63">
        <v>42.741473596132394</v>
      </c>
      <c r="Q63">
        <v>0</v>
      </c>
      <c r="R63">
        <v>6.4974091661801499</v>
      </c>
      <c r="S63">
        <v>8.0829015544041454</v>
      </c>
      <c r="T63">
        <v>0</v>
      </c>
      <c r="U63">
        <v>21.410233160621786</v>
      </c>
      <c r="V63">
        <v>6.3626901634904716</v>
      </c>
      <c r="W63">
        <v>14.233609269926323</v>
      </c>
      <c r="X63">
        <v>25.004523385717775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8.7387502799999979</v>
      </c>
      <c r="AF63">
        <v>2.7225252000000002</v>
      </c>
      <c r="AG63">
        <v>12.515970240000001</v>
      </c>
      <c r="AH63">
        <v>0</v>
      </c>
      <c r="AI63">
        <v>0</v>
      </c>
      <c r="AJ63">
        <v>0</v>
      </c>
      <c r="AK63">
        <v>15.883860240000001</v>
      </c>
      <c r="AL63">
        <v>0</v>
      </c>
      <c r="AM63">
        <v>0</v>
      </c>
      <c r="AN63">
        <v>0.70762311300000014</v>
      </c>
      <c r="AO63">
        <v>2.4353783999999998</v>
      </c>
      <c r="AP63">
        <v>2.947581</v>
      </c>
      <c r="AQ63">
        <v>0</v>
      </c>
      <c r="AR63">
        <v>1.0161215999999997</v>
      </c>
      <c r="AS63">
        <v>1.6508294400000001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8.5717609657592462</v>
      </c>
      <c r="BB63">
        <f t="shared" si="0"/>
        <v>236.33569267049108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4.6942131926605501</v>
      </c>
      <c r="L64">
        <v>0</v>
      </c>
      <c r="M64">
        <v>28.216485893072782</v>
      </c>
      <c r="N64">
        <v>36.248704741043937</v>
      </c>
      <c r="O64">
        <v>0</v>
      </c>
      <c r="P64">
        <v>42.741473596132394</v>
      </c>
      <c r="Q64">
        <v>0</v>
      </c>
      <c r="R64">
        <v>6.4974091661801499</v>
      </c>
      <c r="S64">
        <v>8.1036271050066588</v>
      </c>
      <c r="T64">
        <v>0</v>
      </c>
      <c r="U64">
        <v>21.410233160621786</v>
      </c>
      <c r="V64">
        <v>6.3626901634904716</v>
      </c>
      <c r="W64">
        <v>14.233609269926323</v>
      </c>
      <c r="X64">
        <v>25.004523385717775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9.4472976000000006</v>
      </c>
      <c r="AF64">
        <v>2.7225252000000002</v>
      </c>
      <c r="AG64">
        <v>12.515970240000001</v>
      </c>
      <c r="AH64">
        <v>7.1774124499999985</v>
      </c>
      <c r="AI64">
        <v>0</v>
      </c>
      <c r="AJ64">
        <v>0</v>
      </c>
      <c r="AK64">
        <v>15.883860240000001</v>
      </c>
      <c r="AL64">
        <v>0</v>
      </c>
      <c r="AM64">
        <v>0</v>
      </c>
      <c r="AN64">
        <v>0.70762311300000014</v>
      </c>
      <c r="AO64">
        <v>2.4353783999999998</v>
      </c>
      <c r="AP64">
        <v>2.947581</v>
      </c>
      <c r="AQ64">
        <v>0</v>
      </c>
      <c r="AR64">
        <v>1.0161215999999997</v>
      </c>
      <c r="AS64">
        <v>1.6508294400000001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8.848495258561762</v>
      </c>
      <c r="BB64">
        <f t="shared" si="0"/>
        <v>243.96564369829105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4.6942131926605501</v>
      </c>
      <c r="L65">
        <v>0</v>
      </c>
      <c r="M65">
        <v>28.216485893072782</v>
      </c>
      <c r="N65">
        <v>36.248704741043937</v>
      </c>
      <c r="O65">
        <v>0</v>
      </c>
      <c r="P65">
        <v>42.741473596132394</v>
      </c>
      <c r="Q65">
        <v>0</v>
      </c>
      <c r="R65">
        <v>6.4974091661801499</v>
      </c>
      <c r="S65">
        <v>8.1036271050066588</v>
      </c>
      <c r="T65">
        <v>0</v>
      </c>
      <c r="U65">
        <v>21.051596548904982</v>
      </c>
      <c r="V65">
        <v>6.3626901634904716</v>
      </c>
      <c r="W65">
        <v>14.233609269926323</v>
      </c>
      <c r="X65">
        <v>25.004523385717775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0.40529999999999994</v>
      </c>
      <c r="AE65">
        <v>9.4472976000000006</v>
      </c>
      <c r="AF65">
        <v>2.7225252000000002</v>
      </c>
      <c r="AG65">
        <v>12.515970240000001</v>
      </c>
      <c r="AH65">
        <v>14.354824899999995</v>
      </c>
      <c r="AI65">
        <v>0</v>
      </c>
      <c r="AJ65">
        <v>0</v>
      </c>
      <c r="AK65">
        <v>15.883860240000001</v>
      </c>
      <c r="AL65">
        <v>0</v>
      </c>
      <c r="AM65">
        <v>0</v>
      </c>
      <c r="AN65">
        <v>0.70762311300000014</v>
      </c>
      <c r="AO65">
        <v>2.4353783999999998</v>
      </c>
      <c r="AP65">
        <v>3.9301079999999997</v>
      </c>
      <c r="AQ65">
        <v>0</v>
      </c>
      <c r="AR65">
        <v>1.0161215999999997</v>
      </c>
      <c r="AS65">
        <v>1.6508294400000001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9.0378465610516727</v>
      </c>
      <c r="BB65">
        <f t="shared" si="0"/>
        <v>249.18632523408431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7.6269430051813485</v>
      </c>
      <c r="H66">
        <v>0</v>
      </c>
      <c r="I66">
        <v>0</v>
      </c>
      <c r="J66">
        <v>0</v>
      </c>
      <c r="K66">
        <v>4.6942131926605501</v>
      </c>
      <c r="L66">
        <v>0</v>
      </c>
      <c r="M66">
        <v>28.216485893072782</v>
      </c>
      <c r="N66">
        <v>36.248704741043937</v>
      </c>
      <c r="O66">
        <v>0</v>
      </c>
      <c r="P66">
        <v>42.741473596132394</v>
      </c>
      <c r="Q66">
        <v>0</v>
      </c>
      <c r="R66">
        <v>6.4974091661801499</v>
      </c>
      <c r="S66">
        <v>8.1036271050066588</v>
      </c>
      <c r="T66">
        <v>0</v>
      </c>
      <c r="U66">
        <v>21.051596548904982</v>
      </c>
      <c r="V66">
        <v>6.3626901634904716</v>
      </c>
      <c r="W66">
        <v>14.233609269926323</v>
      </c>
      <c r="X66">
        <v>25.004523385717775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0.40529999999999994</v>
      </c>
      <c r="AE66">
        <v>9.4472976000000006</v>
      </c>
      <c r="AF66">
        <v>2.7225252000000002</v>
      </c>
      <c r="AG66">
        <v>12.515970240000001</v>
      </c>
      <c r="AH66">
        <v>14.354824899999995</v>
      </c>
      <c r="AI66">
        <v>0</v>
      </c>
      <c r="AJ66">
        <v>0</v>
      </c>
      <c r="AK66">
        <v>15.883860240000001</v>
      </c>
      <c r="AL66">
        <v>0</v>
      </c>
      <c r="AM66">
        <v>0</v>
      </c>
      <c r="AN66">
        <v>0.70762311300000014</v>
      </c>
      <c r="AO66">
        <v>2.4353783999999998</v>
      </c>
      <c r="AP66">
        <v>3.9301079999999997</v>
      </c>
      <c r="AQ66">
        <v>0</v>
      </c>
      <c r="AR66">
        <v>1.0161215999999997</v>
      </c>
      <c r="AS66">
        <v>1.6508294400000001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9.3047895662330191</v>
      </c>
      <c r="BB66">
        <f t="shared" si="0"/>
        <v>256.54632523408441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4.6942131926605501</v>
      </c>
      <c r="L67">
        <v>0</v>
      </c>
      <c r="M67">
        <v>28.216485893072782</v>
      </c>
      <c r="N67">
        <v>36.248704741043937</v>
      </c>
      <c r="O67">
        <v>0</v>
      </c>
      <c r="P67">
        <v>42.741473596132394</v>
      </c>
      <c r="Q67">
        <v>0</v>
      </c>
      <c r="R67">
        <v>6.4974091661801499</v>
      </c>
      <c r="S67">
        <v>8.1036271050066588</v>
      </c>
      <c r="T67">
        <v>0</v>
      </c>
      <c r="U67">
        <v>21.051596548904982</v>
      </c>
      <c r="V67">
        <v>6.3626901634904716</v>
      </c>
      <c r="W67">
        <v>14.233609269926323</v>
      </c>
      <c r="X67">
        <v>25.004523385717775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0.40529999999999994</v>
      </c>
      <c r="AE67">
        <v>9.4472976000000006</v>
      </c>
      <c r="AF67">
        <v>2.7225252000000002</v>
      </c>
      <c r="AG67">
        <v>12.515970240000001</v>
      </c>
      <c r="AH67">
        <v>14.354824899999995</v>
      </c>
      <c r="AI67">
        <v>0</v>
      </c>
      <c r="AJ67">
        <v>0</v>
      </c>
      <c r="AK67">
        <v>15.883860240000001</v>
      </c>
      <c r="AL67">
        <v>0</v>
      </c>
      <c r="AM67">
        <v>0</v>
      </c>
      <c r="AN67">
        <v>0.70762311300000014</v>
      </c>
      <c r="AO67">
        <v>2.4353783999999998</v>
      </c>
      <c r="AP67">
        <v>2.7510755999999996</v>
      </c>
      <c r="AQ67">
        <v>0</v>
      </c>
      <c r="AR67">
        <v>1.0161215999999997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8.996580427051672</v>
      </c>
      <c r="BB67">
        <f t="shared" si="0"/>
        <v>248.04855896808434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4.6942131926605501</v>
      </c>
      <c r="L68">
        <v>0</v>
      </c>
      <c r="M68">
        <v>28.216485893072782</v>
      </c>
      <c r="N68">
        <v>36.248704741043937</v>
      </c>
      <c r="O68">
        <v>0</v>
      </c>
      <c r="P68">
        <v>42.741473596132394</v>
      </c>
      <c r="Q68">
        <v>0</v>
      </c>
      <c r="R68">
        <v>6.4974091661801499</v>
      </c>
      <c r="S68">
        <v>8.1036271050066588</v>
      </c>
      <c r="T68">
        <v>0</v>
      </c>
      <c r="U68">
        <v>21.051596548904982</v>
      </c>
      <c r="V68">
        <v>6.3626901634904716</v>
      </c>
      <c r="W68">
        <v>14.233609269926323</v>
      </c>
      <c r="X68">
        <v>25.004523385717775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0.40529999999999994</v>
      </c>
      <c r="AE68">
        <v>9.4472976000000006</v>
      </c>
      <c r="AF68">
        <v>2.7225252000000002</v>
      </c>
      <c r="AG68">
        <v>12.515970240000001</v>
      </c>
      <c r="AH68">
        <v>14.354824899999995</v>
      </c>
      <c r="AI68">
        <v>0</v>
      </c>
      <c r="AJ68">
        <v>0</v>
      </c>
      <c r="AK68">
        <v>15.883860240000001</v>
      </c>
      <c r="AL68">
        <v>0</v>
      </c>
      <c r="AM68">
        <v>0</v>
      </c>
      <c r="AN68">
        <v>0.70762311300000014</v>
      </c>
      <c r="AO68">
        <v>2.4353783999999998</v>
      </c>
      <c r="AP68">
        <v>2.7510755999999996</v>
      </c>
      <c r="AQ68">
        <v>0</v>
      </c>
      <c r="AR68">
        <v>1.0161215999999997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8.996580427051672</v>
      </c>
      <c r="BB68">
        <f t="shared" ref="BB68:BB99" si="1">SUM(B68:AZ68)-BA68</f>
        <v>248.04855896808434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4.6940877433155084</v>
      </c>
      <c r="L69">
        <v>0</v>
      </c>
      <c r="M69">
        <v>28.216485893072782</v>
      </c>
      <c r="N69">
        <v>36.248704741043937</v>
      </c>
      <c r="O69">
        <v>0</v>
      </c>
      <c r="P69">
        <v>42.741473596132394</v>
      </c>
      <c r="Q69">
        <v>0</v>
      </c>
      <c r="R69">
        <v>6.4974094852828133</v>
      </c>
      <c r="S69">
        <v>8.0932642487046618</v>
      </c>
      <c r="T69">
        <v>0</v>
      </c>
      <c r="U69">
        <v>21.051596548904982</v>
      </c>
      <c r="V69">
        <v>6.3614972013993007</v>
      </c>
      <c r="W69">
        <v>14.233609269926323</v>
      </c>
      <c r="X69">
        <v>25.004523385717775</v>
      </c>
      <c r="Y69">
        <v>0</v>
      </c>
      <c r="Z69">
        <v>0</v>
      </c>
      <c r="AA69">
        <v>0</v>
      </c>
      <c r="AB69">
        <v>0</v>
      </c>
      <c r="AC69">
        <v>0.62521491200000012</v>
      </c>
      <c r="AD69">
        <v>0.40529999999999994</v>
      </c>
      <c r="AE69">
        <v>9.4472976000000006</v>
      </c>
      <c r="AF69">
        <v>2.7225252000000002</v>
      </c>
      <c r="AG69">
        <v>12.515970240000001</v>
      </c>
      <c r="AH69">
        <v>14.354824899999995</v>
      </c>
      <c r="AI69">
        <v>0</v>
      </c>
      <c r="AJ69">
        <v>0</v>
      </c>
      <c r="AK69">
        <v>15.883860240000001</v>
      </c>
      <c r="AL69">
        <v>0</v>
      </c>
      <c r="AM69">
        <v>0</v>
      </c>
      <c r="AN69">
        <v>0.70762311300000014</v>
      </c>
      <c r="AO69">
        <v>2.4353783999999998</v>
      </c>
      <c r="AP69">
        <v>2.7510755999999996</v>
      </c>
      <c r="AQ69">
        <v>0</v>
      </c>
      <c r="AR69">
        <v>1.0161215999999997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9.0180542133863852</v>
      </c>
      <c r="BB69">
        <f t="shared" si="1"/>
        <v>248.64061914511404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4.6940877433155084</v>
      </c>
      <c r="L70">
        <v>0</v>
      </c>
      <c r="M70">
        <v>28.216485893072782</v>
      </c>
      <c r="N70">
        <v>36.248704741043937</v>
      </c>
      <c r="O70">
        <v>0</v>
      </c>
      <c r="P70">
        <v>42.741473596132394</v>
      </c>
      <c r="Q70">
        <v>0</v>
      </c>
      <c r="R70">
        <v>6.4974094852828133</v>
      </c>
      <c r="S70">
        <v>8.0932642487046618</v>
      </c>
      <c r="T70">
        <v>0</v>
      </c>
      <c r="U70">
        <v>21.051596548904982</v>
      </c>
      <c r="V70">
        <v>6.3614972013993007</v>
      </c>
      <c r="W70">
        <v>14.233609269926323</v>
      </c>
      <c r="X70">
        <v>25.004523385717775</v>
      </c>
      <c r="Y70">
        <v>0</v>
      </c>
      <c r="Z70">
        <v>0</v>
      </c>
      <c r="AA70">
        <v>0</v>
      </c>
      <c r="AB70">
        <v>0</v>
      </c>
      <c r="AC70">
        <v>2.9697708319999996</v>
      </c>
      <c r="AD70">
        <v>2.7965699999999996</v>
      </c>
      <c r="AE70">
        <v>9.4472976000000006</v>
      </c>
      <c r="AF70">
        <v>2.7225252000000002</v>
      </c>
      <c r="AG70">
        <v>12.515970240000001</v>
      </c>
      <c r="AH70">
        <v>14.354824899999995</v>
      </c>
      <c r="AI70">
        <v>0</v>
      </c>
      <c r="AJ70">
        <v>0</v>
      </c>
      <c r="AK70">
        <v>15.883860240000001</v>
      </c>
      <c r="AL70">
        <v>0</v>
      </c>
      <c r="AM70">
        <v>0</v>
      </c>
      <c r="AN70">
        <v>0.70762311300000014</v>
      </c>
      <c r="AO70">
        <v>2.4353783999999998</v>
      </c>
      <c r="AP70">
        <v>2.7510755999999996</v>
      </c>
      <c r="AQ70">
        <v>4.7747569999999993</v>
      </c>
      <c r="AR70">
        <v>1.0161215999999997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9.350924465586381</v>
      </c>
      <c r="BB70">
        <f t="shared" si="1"/>
        <v>257.8183318129141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4.6940877433155084</v>
      </c>
      <c r="L71">
        <v>0</v>
      </c>
      <c r="M71">
        <v>28.216485893072782</v>
      </c>
      <c r="N71">
        <v>36.248704741043937</v>
      </c>
      <c r="O71">
        <v>0</v>
      </c>
      <c r="P71">
        <v>42.741473596132394</v>
      </c>
      <c r="Q71">
        <v>0</v>
      </c>
      <c r="R71">
        <v>6.4974094852828133</v>
      </c>
      <c r="S71">
        <v>8.0932642487046618</v>
      </c>
      <c r="T71">
        <v>0</v>
      </c>
      <c r="U71">
        <v>21.051596548904982</v>
      </c>
      <c r="V71">
        <v>6.3614972013993007</v>
      </c>
      <c r="W71">
        <v>14.233609269926323</v>
      </c>
      <c r="X71">
        <v>25.004523385717775</v>
      </c>
      <c r="Y71">
        <v>0</v>
      </c>
      <c r="Z71">
        <v>0</v>
      </c>
      <c r="AA71">
        <v>0</v>
      </c>
      <c r="AB71">
        <v>0</v>
      </c>
      <c r="AC71">
        <v>2.9697708319999996</v>
      </c>
      <c r="AD71">
        <v>5.59314</v>
      </c>
      <c r="AE71">
        <v>9.4472976000000006</v>
      </c>
      <c r="AF71">
        <v>2.7225252000000002</v>
      </c>
      <c r="AG71">
        <v>12.515970240000001</v>
      </c>
      <c r="AH71">
        <v>18.364877200000002</v>
      </c>
      <c r="AI71">
        <v>0</v>
      </c>
      <c r="AJ71">
        <v>0</v>
      </c>
      <c r="AK71">
        <v>15.883860240000001</v>
      </c>
      <c r="AL71">
        <v>0</v>
      </c>
      <c r="AM71">
        <v>0</v>
      </c>
      <c r="AN71">
        <v>0.70762311300000014</v>
      </c>
      <c r="AO71">
        <v>2.2549799999999998</v>
      </c>
      <c r="AP71">
        <v>2.7510755999999996</v>
      </c>
      <c r="AQ71">
        <v>9.2788800000000009</v>
      </c>
      <c r="AR71">
        <v>1.0161215999999997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9.7404867570863871</v>
      </c>
      <c r="BB71">
        <f t="shared" si="1"/>
        <v>268.5591164214141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4.6940877433155084</v>
      </c>
      <c r="L72">
        <v>0</v>
      </c>
      <c r="M72">
        <v>28.216485893072782</v>
      </c>
      <c r="N72">
        <v>36.248704741043937</v>
      </c>
      <c r="O72">
        <v>0</v>
      </c>
      <c r="P72">
        <v>42.741473596132394</v>
      </c>
      <c r="Q72">
        <v>0</v>
      </c>
      <c r="R72">
        <v>6.4974094852828133</v>
      </c>
      <c r="S72">
        <v>8.0932642487046618</v>
      </c>
      <c r="T72">
        <v>0</v>
      </c>
      <c r="U72">
        <v>21.051596548904982</v>
      </c>
      <c r="V72">
        <v>6.3614972013993007</v>
      </c>
      <c r="W72">
        <v>14.233609269926323</v>
      </c>
      <c r="X72">
        <v>25.004523385717775</v>
      </c>
      <c r="Y72">
        <v>0</v>
      </c>
      <c r="Z72">
        <v>0</v>
      </c>
      <c r="AA72">
        <v>0</v>
      </c>
      <c r="AB72">
        <v>0</v>
      </c>
      <c r="AC72">
        <v>5.9395416640000001</v>
      </c>
      <c r="AD72">
        <v>8.3897099999999991</v>
      </c>
      <c r="AE72">
        <v>9.4472976000000006</v>
      </c>
      <c r="AF72">
        <v>2.7225252000000002</v>
      </c>
      <c r="AG72">
        <v>12.515970240000001</v>
      </c>
      <c r="AH72">
        <v>21.532237350000003</v>
      </c>
      <c r="AI72">
        <v>0</v>
      </c>
      <c r="AJ72">
        <v>0</v>
      </c>
      <c r="AK72">
        <v>15.883860240000001</v>
      </c>
      <c r="AL72">
        <v>0</v>
      </c>
      <c r="AM72">
        <v>0</v>
      </c>
      <c r="AN72">
        <v>0.70762311300000014</v>
      </c>
      <c r="AO72">
        <v>2.2549799999999998</v>
      </c>
      <c r="AP72">
        <v>2.7510755999999996</v>
      </c>
      <c r="AQ72">
        <v>13.91832</v>
      </c>
      <c r="AR72">
        <v>1.0161215999999997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10.215546871086392</v>
      </c>
      <c r="BB72">
        <f t="shared" si="1"/>
        <v>281.65719728941406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4.6940877433155084</v>
      </c>
      <c r="L73">
        <v>0</v>
      </c>
      <c r="M73">
        <v>28.216485893072782</v>
      </c>
      <c r="N73">
        <v>36.248704741043937</v>
      </c>
      <c r="O73">
        <v>0</v>
      </c>
      <c r="P73">
        <v>42.741473596132394</v>
      </c>
      <c r="Q73">
        <v>0</v>
      </c>
      <c r="R73">
        <v>6.4974094852828133</v>
      </c>
      <c r="S73">
        <v>8.0932642487046618</v>
      </c>
      <c r="T73">
        <v>0</v>
      </c>
      <c r="U73">
        <v>20.926813471502584</v>
      </c>
      <c r="V73">
        <v>4.7135972282608698</v>
      </c>
      <c r="W73">
        <v>14.233609269926323</v>
      </c>
      <c r="X73">
        <v>25.004523385717775</v>
      </c>
      <c r="Y73">
        <v>0</v>
      </c>
      <c r="Z73">
        <v>0</v>
      </c>
      <c r="AA73">
        <v>0</v>
      </c>
      <c r="AB73">
        <v>0</v>
      </c>
      <c r="AC73">
        <v>5.9395416640000001</v>
      </c>
      <c r="AD73">
        <v>8.3897099999999991</v>
      </c>
      <c r="AE73">
        <v>9.4472976000000006</v>
      </c>
      <c r="AF73">
        <v>2.7225252000000002</v>
      </c>
      <c r="AG73">
        <v>12.515970240000001</v>
      </c>
      <c r="AH73">
        <v>28.70964979999999</v>
      </c>
      <c r="AI73">
        <v>0</v>
      </c>
      <c r="AJ73">
        <v>0</v>
      </c>
      <c r="AK73">
        <v>15.883860240000001</v>
      </c>
      <c r="AL73">
        <v>0</v>
      </c>
      <c r="AM73">
        <v>0</v>
      </c>
      <c r="AN73">
        <v>0.70762311300000014</v>
      </c>
      <c r="AO73">
        <v>2.2549799999999998</v>
      </c>
      <c r="AP73">
        <v>2.7510755999999996</v>
      </c>
      <c r="AQ73">
        <v>13.91832</v>
      </c>
      <c r="AR73">
        <v>1.0161215999999997</v>
      </c>
      <c r="AS73">
        <v>1.6508294400000001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10.404712316993496</v>
      </c>
      <c r="BB73">
        <f t="shared" si="1"/>
        <v>286.87276124296619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4.6940877433155084</v>
      </c>
      <c r="L74">
        <v>0</v>
      </c>
      <c r="M74">
        <v>28.216485893072782</v>
      </c>
      <c r="N74">
        <v>36.248704741043937</v>
      </c>
      <c r="O74">
        <v>0</v>
      </c>
      <c r="P74">
        <v>42.741473596132394</v>
      </c>
      <c r="Q74">
        <v>0</v>
      </c>
      <c r="R74">
        <v>6.4974094852828133</v>
      </c>
      <c r="S74">
        <v>8.0932642487046618</v>
      </c>
      <c r="T74">
        <v>0</v>
      </c>
      <c r="U74">
        <v>20.926813471502584</v>
      </c>
      <c r="V74">
        <v>4.7135972282608698</v>
      </c>
      <c r="W74">
        <v>14.233609269926323</v>
      </c>
      <c r="X74">
        <v>25.004523385717775</v>
      </c>
      <c r="Y74">
        <v>0</v>
      </c>
      <c r="Z74">
        <v>0</v>
      </c>
      <c r="AA74">
        <v>0</v>
      </c>
      <c r="AB74">
        <v>4.0076610000000006</v>
      </c>
      <c r="AC74">
        <v>5.9395416640000001</v>
      </c>
      <c r="AD74">
        <v>11.2122192</v>
      </c>
      <c r="AE74">
        <v>9.4472976000000006</v>
      </c>
      <c r="AF74">
        <v>2.7225252000000002</v>
      </c>
      <c r="AG74">
        <v>12.515970240000001</v>
      </c>
      <c r="AH74">
        <v>35.88706225</v>
      </c>
      <c r="AI74">
        <v>0.97659849999999992</v>
      </c>
      <c r="AJ74">
        <v>0</v>
      </c>
      <c r="AK74">
        <v>15.883860240000001</v>
      </c>
      <c r="AL74">
        <v>0</v>
      </c>
      <c r="AM74">
        <v>1.6198918559999997</v>
      </c>
      <c r="AN74">
        <v>0.70762311300000014</v>
      </c>
      <c r="AO74">
        <v>2.2549799999999998</v>
      </c>
      <c r="AP74">
        <v>2.7510755999999996</v>
      </c>
      <c r="AQ74">
        <v>14.324270999999994</v>
      </c>
      <c r="AR74">
        <v>1.0161215999999997</v>
      </c>
      <c r="AS74">
        <v>1.6508294400000001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11.000062815593495</v>
      </c>
      <c r="BB74">
        <f t="shared" si="1"/>
        <v>303.28743475036623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4.6940877433155084</v>
      </c>
      <c r="L75">
        <v>0</v>
      </c>
      <c r="M75">
        <v>28.216485893072782</v>
      </c>
      <c r="N75">
        <v>36.248704741043937</v>
      </c>
      <c r="O75">
        <v>0</v>
      </c>
      <c r="P75">
        <v>42.741473596132394</v>
      </c>
      <c r="Q75">
        <v>0</v>
      </c>
      <c r="R75">
        <v>6.4974094852828133</v>
      </c>
      <c r="S75">
        <v>8.0932642487046618</v>
      </c>
      <c r="T75">
        <v>0</v>
      </c>
      <c r="U75">
        <v>20.714230887319619</v>
      </c>
      <c r="V75">
        <v>4.7135972282608698</v>
      </c>
      <c r="W75">
        <v>14.233609269926323</v>
      </c>
      <c r="X75">
        <v>25.004523385717775</v>
      </c>
      <c r="Y75">
        <v>0</v>
      </c>
      <c r="Z75">
        <v>2.0107058399999995</v>
      </c>
      <c r="AA75">
        <v>4.2899843999999998</v>
      </c>
      <c r="AB75">
        <v>8.0562165000000014</v>
      </c>
      <c r="AC75">
        <v>8.9093124960000001</v>
      </c>
      <c r="AD75">
        <v>11.2122192</v>
      </c>
      <c r="AE75">
        <v>9.4472976000000006</v>
      </c>
      <c r="AF75">
        <v>5.4450504000000004</v>
      </c>
      <c r="AG75">
        <v>12.515970240000001</v>
      </c>
      <c r="AH75">
        <v>43.064474700000005</v>
      </c>
      <c r="AI75">
        <v>2.3438364000000003</v>
      </c>
      <c r="AJ75">
        <v>0</v>
      </c>
      <c r="AK75">
        <v>15.883860240000001</v>
      </c>
      <c r="AL75">
        <v>0</v>
      </c>
      <c r="AM75">
        <v>3.2316024400000001</v>
      </c>
      <c r="AN75">
        <v>0.70762311300000014</v>
      </c>
      <c r="AO75">
        <v>2.2549799999999998</v>
      </c>
      <c r="AP75">
        <v>2.7510755999999996</v>
      </c>
      <c r="AQ75">
        <v>19.099027999999997</v>
      </c>
      <c r="AR75">
        <v>1.0161215999999997</v>
      </c>
      <c r="AS75">
        <v>1.6508294400000001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12.076665514547109</v>
      </c>
      <c r="BB75">
        <f t="shared" si="1"/>
        <v>332.97090917322959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4.6940877433155084</v>
      </c>
      <c r="L76">
        <v>0</v>
      </c>
      <c r="M76">
        <v>28.216485893072782</v>
      </c>
      <c r="N76">
        <v>36.248704741043937</v>
      </c>
      <c r="O76">
        <v>0</v>
      </c>
      <c r="P76">
        <v>42.741473596132394</v>
      </c>
      <c r="Q76">
        <v>0</v>
      </c>
      <c r="R76">
        <v>6.4974094852828133</v>
      </c>
      <c r="S76">
        <v>8.0932642487046618</v>
      </c>
      <c r="T76">
        <v>0</v>
      </c>
      <c r="U76">
        <v>20.714230887319619</v>
      </c>
      <c r="V76">
        <v>4.7135972282608698</v>
      </c>
      <c r="W76">
        <v>14.233609269926323</v>
      </c>
      <c r="X76">
        <v>25.004523385717775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12.515970240000001</v>
      </c>
      <c r="AH76">
        <v>43.064474700000005</v>
      </c>
      <c r="AI76">
        <v>10.1566244</v>
      </c>
      <c r="AJ76">
        <v>0</v>
      </c>
      <c r="AK76">
        <v>15.883860240000001</v>
      </c>
      <c r="AL76">
        <v>0</v>
      </c>
      <c r="AM76">
        <v>4.8302229888000001</v>
      </c>
      <c r="AN76">
        <v>0.70762311300000014</v>
      </c>
      <c r="AO76">
        <v>2.2549799999999998</v>
      </c>
      <c r="AP76">
        <v>2.7510755999999996</v>
      </c>
      <c r="AQ76">
        <v>19.099027999999997</v>
      </c>
      <c r="AR76">
        <v>1.0161215999999997</v>
      </c>
      <c r="AS76">
        <v>1.6508294400000001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13.318785914847101</v>
      </c>
      <c r="BB76">
        <f t="shared" si="1"/>
        <v>367.21794114252953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4.6940877433155084</v>
      </c>
      <c r="L77">
        <v>0</v>
      </c>
      <c r="M77">
        <v>28.216485893072782</v>
      </c>
      <c r="N77">
        <v>36.248704741043937</v>
      </c>
      <c r="O77">
        <v>0</v>
      </c>
      <c r="P77">
        <v>42.741473596132394</v>
      </c>
      <c r="Q77">
        <v>0</v>
      </c>
      <c r="R77">
        <v>6.4974094852828133</v>
      </c>
      <c r="S77">
        <v>8.0932642487046618</v>
      </c>
      <c r="T77">
        <v>0</v>
      </c>
      <c r="U77">
        <v>20.714230887319619</v>
      </c>
      <c r="V77">
        <v>4.7135972282608698</v>
      </c>
      <c r="W77">
        <v>14.233609269926323</v>
      </c>
      <c r="X77">
        <v>25.004523385717775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12.515970240000001</v>
      </c>
      <c r="AH77">
        <v>43.064474700000005</v>
      </c>
      <c r="AI77">
        <v>10.1566244</v>
      </c>
      <c r="AJ77">
        <v>0</v>
      </c>
      <c r="AK77">
        <v>15.883860240000001</v>
      </c>
      <c r="AL77">
        <v>0</v>
      </c>
      <c r="AM77">
        <v>4.8302229888000001</v>
      </c>
      <c r="AN77">
        <v>0.70762311300000014</v>
      </c>
      <c r="AO77">
        <v>2.2549799999999998</v>
      </c>
      <c r="AP77">
        <v>2.7510755999999996</v>
      </c>
      <c r="AQ77">
        <v>19.099027999999997</v>
      </c>
      <c r="AR77">
        <v>1.0161215999999997</v>
      </c>
      <c r="AS77">
        <v>7.5525446879999985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13.5253460712471</v>
      </c>
      <c r="BB77">
        <f t="shared" si="1"/>
        <v>372.91309623412957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4.6940877433155084</v>
      </c>
      <c r="L78">
        <v>0</v>
      </c>
      <c r="M78">
        <v>28.216485893072782</v>
      </c>
      <c r="N78">
        <v>36.248704741043937</v>
      </c>
      <c r="O78">
        <v>0</v>
      </c>
      <c r="P78">
        <v>42.741473596132394</v>
      </c>
      <c r="Q78">
        <v>0</v>
      </c>
      <c r="R78">
        <v>6.4974094852828133</v>
      </c>
      <c r="S78">
        <v>8.0932642487046618</v>
      </c>
      <c r="T78">
        <v>0</v>
      </c>
      <c r="U78">
        <v>20.714230887319619</v>
      </c>
      <c r="V78">
        <v>4.7135972282608698</v>
      </c>
      <c r="W78">
        <v>14.233609269926323</v>
      </c>
      <c r="X78">
        <v>25.004523385717775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12.515970240000001</v>
      </c>
      <c r="AH78">
        <v>43.064474700000005</v>
      </c>
      <c r="AI78">
        <v>10.1566244</v>
      </c>
      <c r="AJ78">
        <v>0</v>
      </c>
      <c r="AK78">
        <v>15.883860240000001</v>
      </c>
      <c r="AL78">
        <v>0</v>
      </c>
      <c r="AM78">
        <v>4.8302229888000001</v>
      </c>
      <c r="AN78">
        <v>0.70762311300000014</v>
      </c>
      <c r="AO78">
        <v>2.2549799999999998</v>
      </c>
      <c r="AP78">
        <v>2.7510755999999996</v>
      </c>
      <c r="AQ78">
        <v>19.099027999999997</v>
      </c>
      <c r="AR78">
        <v>1.0161215999999997</v>
      </c>
      <c r="AS78">
        <v>7.5525446879999985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13.5253460712471</v>
      </c>
      <c r="BB78">
        <f t="shared" si="1"/>
        <v>372.91309623412957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4.6940877433155084</v>
      </c>
      <c r="L79">
        <v>0</v>
      </c>
      <c r="M79">
        <v>28.216485893072782</v>
      </c>
      <c r="N79">
        <v>36.248704741043937</v>
      </c>
      <c r="O79">
        <v>0</v>
      </c>
      <c r="P79">
        <v>42.741473596132394</v>
      </c>
      <c r="Q79">
        <v>0</v>
      </c>
      <c r="R79">
        <v>6.4974094852828133</v>
      </c>
      <c r="S79">
        <v>8.0932642487046618</v>
      </c>
      <c r="T79">
        <v>0</v>
      </c>
      <c r="U79">
        <v>20.714230887319619</v>
      </c>
      <c r="V79">
        <v>4.7135972282608698</v>
      </c>
      <c r="W79">
        <v>14.233609269926323</v>
      </c>
      <c r="X79">
        <v>25.004523385717775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12.515970240000001</v>
      </c>
      <c r="AH79">
        <v>43.064474700000005</v>
      </c>
      <c r="AI79">
        <v>10.1566244</v>
      </c>
      <c r="AJ79">
        <v>0</v>
      </c>
      <c r="AK79">
        <v>15.883860240000001</v>
      </c>
      <c r="AL79">
        <v>0</v>
      </c>
      <c r="AM79">
        <v>4.8302229888000001</v>
      </c>
      <c r="AN79">
        <v>0.70762311300000014</v>
      </c>
      <c r="AO79">
        <v>2.2549799999999998</v>
      </c>
      <c r="AP79">
        <v>2.7510755999999996</v>
      </c>
      <c r="AQ79">
        <v>19.099027999999997</v>
      </c>
      <c r="AR79">
        <v>16.257945599999996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13.907139956447098</v>
      </c>
      <c r="BB79">
        <f t="shared" si="1"/>
        <v>383.43969906892949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4.6940877433155084</v>
      </c>
      <c r="L80">
        <v>0</v>
      </c>
      <c r="M80">
        <v>28.216485893072782</v>
      </c>
      <c r="N80">
        <v>36.248704741043937</v>
      </c>
      <c r="O80">
        <v>0</v>
      </c>
      <c r="P80">
        <v>42.741473596132394</v>
      </c>
      <c r="Q80">
        <v>0</v>
      </c>
      <c r="R80">
        <v>6.4974094852828133</v>
      </c>
      <c r="S80">
        <v>8.0932642487046618</v>
      </c>
      <c r="T80">
        <v>0</v>
      </c>
      <c r="U80">
        <v>20.714230887319619</v>
      </c>
      <c r="V80">
        <v>4.7135972282608698</v>
      </c>
      <c r="W80">
        <v>14.233609269926323</v>
      </c>
      <c r="X80">
        <v>25.004523385717775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12.515970240000001</v>
      </c>
      <c r="AH80">
        <v>43.064474700000005</v>
      </c>
      <c r="AI80">
        <v>10.1566244</v>
      </c>
      <c r="AJ80">
        <v>0</v>
      </c>
      <c r="AK80">
        <v>15.883860240000001</v>
      </c>
      <c r="AL80">
        <v>0</v>
      </c>
      <c r="AM80">
        <v>4.8302229888000001</v>
      </c>
      <c r="AN80">
        <v>0.70762311300000014</v>
      </c>
      <c r="AO80">
        <v>2.2549799999999998</v>
      </c>
      <c r="AP80">
        <v>2.7510755999999996</v>
      </c>
      <c r="AQ80">
        <v>19.099027999999997</v>
      </c>
      <c r="AR80">
        <v>16.257945599999996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13.907139956447098</v>
      </c>
      <c r="BB80">
        <f t="shared" si="1"/>
        <v>383.43969906892949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4.6940877433155084</v>
      </c>
      <c r="L81">
        <v>0</v>
      </c>
      <c r="M81">
        <v>28.216485893072782</v>
      </c>
      <c r="N81">
        <v>36.248704741043937</v>
      </c>
      <c r="O81">
        <v>0</v>
      </c>
      <c r="P81">
        <v>42.741473596132394</v>
      </c>
      <c r="Q81">
        <v>0</v>
      </c>
      <c r="R81">
        <v>6.4974094852828133</v>
      </c>
      <c r="S81">
        <v>8.0932642487046618</v>
      </c>
      <c r="T81">
        <v>0</v>
      </c>
      <c r="U81">
        <v>20.714230887319619</v>
      </c>
      <c r="V81">
        <v>4.7135972282608698</v>
      </c>
      <c r="W81">
        <v>14.233609269926323</v>
      </c>
      <c r="X81">
        <v>25.004523385717775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12.515970240000001</v>
      </c>
      <c r="AH81">
        <v>43.064474700000005</v>
      </c>
      <c r="AI81">
        <v>10.1566244</v>
      </c>
      <c r="AJ81">
        <v>0</v>
      </c>
      <c r="AK81">
        <v>15.883860240000001</v>
      </c>
      <c r="AL81">
        <v>0</v>
      </c>
      <c r="AM81">
        <v>4.8302229888000001</v>
      </c>
      <c r="AN81">
        <v>0.65024826599999996</v>
      </c>
      <c r="AO81">
        <v>2.0745815999999997</v>
      </c>
      <c r="AP81">
        <v>2.5545701999999997</v>
      </c>
      <c r="AQ81">
        <v>19.099027999999997</v>
      </c>
      <c r="AR81">
        <v>1.0161215999999997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13.358476664847101</v>
      </c>
      <c r="BB81">
        <f t="shared" si="1"/>
        <v>368.31225971352956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4.6940877433155084</v>
      </c>
      <c r="L82">
        <v>0</v>
      </c>
      <c r="M82">
        <v>28.216485893072782</v>
      </c>
      <c r="N82">
        <v>36.248704741043937</v>
      </c>
      <c r="O82">
        <v>0</v>
      </c>
      <c r="P82">
        <v>42.741473596132394</v>
      </c>
      <c r="Q82">
        <v>0</v>
      </c>
      <c r="R82">
        <v>6.4974094852828133</v>
      </c>
      <c r="S82">
        <v>8.0932642487046618</v>
      </c>
      <c r="T82">
        <v>0</v>
      </c>
      <c r="U82">
        <v>20.714230887319619</v>
      </c>
      <c r="V82">
        <v>4.713720539855073</v>
      </c>
      <c r="W82">
        <v>14.233609269926323</v>
      </c>
      <c r="X82">
        <v>25.004523385717775</v>
      </c>
      <c r="Y82">
        <v>0</v>
      </c>
      <c r="Z82">
        <v>6.0321175199999999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12.515970240000001</v>
      </c>
      <c r="AH82">
        <v>43.064474700000005</v>
      </c>
      <c r="AI82">
        <v>1.1719182000000001</v>
      </c>
      <c r="AJ82">
        <v>0</v>
      </c>
      <c r="AK82">
        <v>15.883860240000001</v>
      </c>
      <c r="AL82">
        <v>0</v>
      </c>
      <c r="AM82">
        <v>4.8302229888000001</v>
      </c>
      <c r="AN82">
        <v>0.65024826599999996</v>
      </c>
      <c r="AO82">
        <v>2.0745815999999997</v>
      </c>
      <c r="AP82">
        <v>2.5545701999999997</v>
      </c>
      <c r="AQ82">
        <v>19.099027999999997</v>
      </c>
      <c r="AR82">
        <v>1.0161215999999997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13.04401656378913</v>
      </c>
      <c r="BB82">
        <f t="shared" si="1"/>
        <v>359.64213692618176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4.8601036288629818</v>
      </c>
      <c r="L83">
        <v>0</v>
      </c>
      <c r="M83">
        <v>28.216485893072782</v>
      </c>
      <c r="N83">
        <v>36.248704741043937</v>
      </c>
      <c r="O83">
        <v>0</v>
      </c>
      <c r="P83">
        <v>42.741473596132394</v>
      </c>
      <c r="Q83">
        <v>0</v>
      </c>
      <c r="R83">
        <v>6.7341878460499673</v>
      </c>
      <c r="S83">
        <v>8.3897129475982535</v>
      </c>
      <c r="T83">
        <v>0</v>
      </c>
      <c r="U83">
        <v>20.714230887319619</v>
      </c>
      <c r="V83">
        <v>4.7553120770877939</v>
      </c>
      <c r="W83">
        <v>14.233609269926323</v>
      </c>
      <c r="X83">
        <v>35.004327359202776</v>
      </c>
      <c r="Y83">
        <v>0</v>
      </c>
      <c r="Z83">
        <v>6.0321175199999999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12.515970240000001</v>
      </c>
      <c r="AH83">
        <v>43.064474700000005</v>
      </c>
      <c r="AI83">
        <v>0</v>
      </c>
      <c r="AJ83">
        <v>0</v>
      </c>
      <c r="AK83">
        <v>15.883860240000001</v>
      </c>
      <c r="AL83">
        <v>0</v>
      </c>
      <c r="AM83">
        <v>4.8302229888000001</v>
      </c>
      <c r="AN83">
        <v>0.65024826599999996</v>
      </c>
      <c r="AO83">
        <v>2.0745815999999997</v>
      </c>
      <c r="AP83">
        <v>2.5545701999999997</v>
      </c>
      <c r="AQ83">
        <v>19.099027999999997</v>
      </c>
      <c r="AR83">
        <v>1.0161215999999997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13.378921672779617</v>
      </c>
      <c r="BB83">
        <f t="shared" si="1"/>
        <v>368.87595207311716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4.6940583668005358</v>
      </c>
      <c r="L84">
        <v>0</v>
      </c>
      <c r="M84">
        <v>28.216485893072782</v>
      </c>
      <c r="N84">
        <v>36.248704741043937</v>
      </c>
      <c r="O84">
        <v>0</v>
      </c>
      <c r="P84">
        <v>42.741473596132394</v>
      </c>
      <c r="Q84">
        <v>0</v>
      </c>
      <c r="R84">
        <v>6.4974090752266669</v>
      </c>
      <c r="S84">
        <v>8.0932645277791604</v>
      </c>
      <c r="T84">
        <v>0</v>
      </c>
      <c r="U84">
        <v>20.714230887319619</v>
      </c>
      <c r="V84">
        <v>4.7553120770877939</v>
      </c>
      <c r="W84">
        <v>14.233609269926323</v>
      </c>
      <c r="X84">
        <v>35.004327359202776</v>
      </c>
      <c r="Y84">
        <v>0</v>
      </c>
      <c r="Z84">
        <v>2.0107058399999995</v>
      </c>
      <c r="AA84">
        <v>12.931030944</v>
      </c>
      <c r="AB84">
        <v>12.1211298</v>
      </c>
      <c r="AC84">
        <v>8.9093124960000001</v>
      </c>
      <c r="AD84">
        <v>8.3897099999999991</v>
      </c>
      <c r="AE84">
        <v>15.167636296799998</v>
      </c>
      <c r="AF84">
        <v>5.505550959999999</v>
      </c>
      <c r="AG84">
        <v>12.515970240000001</v>
      </c>
      <c r="AH84">
        <v>43.064474700000005</v>
      </c>
      <c r="AI84">
        <v>0</v>
      </c>
      <c r="AJ84">
        <v>0</v>
      </c>
      <c r="AK84">
        <v>15.883860240000001</v>
      </c>
      <c r="AL84">
        <v>0</v>
      </c>
      <c r="AM84">
        <v>3.2397837119999999</v>
      </c>
      <c r="AN84">
        <v>0.65024826599999996</v>
      </c>
      <c r="AO84">
        <v>2.0745815999999997</v>
      </c>
      <c r="AP84">
        <v>2.5545701999999997</v>
      </c>
      <c r="AQ84">
        <v>19.099027999999997</v>
      </c>
      <c r="AR84">
        <v>1.0161215999999997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12.934310894162733</v>
      </c>
      <c r="BB84">
        <f t="shared" si="1"/>
        <v>356.61739720222926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4.6940583668005358</v>
      </c>
      <c r="L85">
        <v>0</v>
      </c>
      <c r="M85">
        <v>28.216485893072782</v>
      </c>
      <c r="N85">
        <v>36.248704741043937</v>
      </c>
      <c r="O85">
        <v>0</v>
      </c>
      <c r="P85">
        <v>42.741473596132394</v>
      </c>
      <c r="Q85">
        <v>0</v>
      </c>
      <c r="R85">
        <v>6.4974090752266669</v>
      </c>
      <c r="S85">
        <v>8.0932645277791604</v>
      </c>
      <c r="T85">
        <v>0</v>
      </c>
      <c r="U85">
        <v>20.714230887319619</v>
      </c>
      <c r="V85">
        <v>4.870039777003484</v>
      </c>
      <c r="W85">
        <v>14.233609269926323</v>
      </c>
      <c r="X85">
        <v>35.004327359202776</v>
      </c>
      <c r="Y85">
        <v>0</v>
      </c>
      <c r="Z85">
        <v>2.0107058399999995</v>
      </c>
      <c r="AA85">
        <v>12.931030944</v>
      </c>
      <c r="AB85">
        <v>8.0562165000000014</v>
      </c>
      <c r="AC85">
        <v>5.9395416640000001</v>
      </c>
      <c r="AD85">
        <v>5.59314</v>
      </c>
      <c r="AE85">
        <v>15.167636296799998</v>
      </c>
      <c r="AF85">
        <v>2.7225252000000002</v>
      </c>
      <c r="AG85">
        <v>12.515970240000001</v>
      </c>
      <c r="AH85">
        <v>43.064474700000005</v>
      </c>
      <c r="AI85">
        <v>0</v>
      </c>
      <c r="AJ85">
        <v>0</v>
      </c>
      <c r="AK85">
        <v>15.883860240000001</v>
      </c>
      <c r="AL85">
        <v>0</v>
      </c>
      <c r="AM85">
        <v>1.6198918559999997</v>
      </c>
      <c r="AN85">
        <v>0.65024826599999996</v>
      </c>
      <c r="AO85">
        <v>2.0745815999999997</v>
      </c>
      <c r="AP85">
        <v>2.5545701999999997</v>
      </c>
      <c r="AQ85">
        <v>19.099027999999997</v>
      </c>
      <c r="AR85">
        <v>1.0161215999999997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12.440130325903512</v>
      </c>
      <c r="BB85">
        <f t="shared" si="1"/>
        <v>342.99213372240411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4.6940583668005358</v>
      </c>
      <c r="L86">
        <v>0</v>
      </c>
      <c r="M86">
        <v>28.216485893072782</v>
      </c>
      <c r="N86">
        <v>36.248704741043937</v>
      </c>
      <c r="O86">
        <v>0</v>
      </c>
      <c r="P86">
        <v>42.741473596132394</v>
      </c>
      <c r="Q86">
        <v>0</v>
      </c>
      <c r="R86">
        <v>6.4974090752266669</v>
      </c>
      <c r="S86">
        <v>8.0932645277791604</v>
      </c>
      <c r="T86">
        <v>0</v>
      </c>
      <c r="U86">
        <v>20.714230887319619</v>
      </c>
      <c r="V86">
        <v>4.870039777003484</v>
      </c>
      <c r="W86">
        <v>14.233609269926323</v>
      </c>
      <c r="X86">
        <v>35.004327359202776</v>
      </c>
      <c r="Y86">
        <v>0</v>
      </c>
      <c r="Z86">
        <v>2.0107058399999995</v>
      </c>
      <c r="AA86">
        <v>10.955214399999999</v>
      </c>
      <c r="AB86">
        <v>8.0562165000000014</v>
      </c>
      <c r="AC86">
        <v>5.9395416640000001</v>
      </c>
      <c r="AD86">
        <v>5.59314</v>
      </c>
      <c r="AE86">
        <v>15.167636296799998</v>
      </c>
      <c r="AF86">
        <v>2.7225252000000002</v>
      </c>
      <c r="AG86">
        <v>12.515970240000001</v>
      </c>
      <c r="AH86">
        <v>43.064474700000005</v>
      </c>
      <c r="AI86">
        <v>0</v>
      </c>
      <c r="AJ86">
        <v>0</v>
      </c>
      <c r="AK86">
        <v>15.883860240000001</v>
      </c>
      <c r="AL86">
        <v>0</v>
      </c>
      <c r="AM86">
        <v>0</v>
      </c>
      <c r="AN86">
        <v>0.65024826599999996</v>
      </c>
      <c r="AO86">
        <v>2.0745815999999997</v>
      </c>
      <c r="AP86">
        <v>2.5545701999999997</v>
      </c>
      <c r="AQ86">
        <v>14.304939999999997</v>
      </c>
      <c r="AR86">
        <v>1.0161215999999997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12.146487510503514</v>
      </c>
      <c r="BB86">
        <f t="shared" si="1"/>
        <v>334.89598013780414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4.6940583668005358</v>
      </c>
      <c r="L87">
        <v>0</v>
      </c>
      <c r="M87">
        <v>28.216485893072782</v>
      </c>
      <c r="N87">
        <v>36.248704741043937</v>
      </c>
      <c r="O87">
        <v>0</v>
      </c>
      <c r="P87">
        <v>42.741473596132394</v>
      </c>
      <c r="Q87">
        <v>0</v>
      </c>
      <c r="R87">
        <v>6.4974090752266669</v>
      </c>
      <c r="S87">
        <v>8.0932645277791604</v>
      </c>
      <c r="T87">
        <v>0</v>
      </c>
      <c r="U87">
        <v>21.051596548904982</v>
      </c>
      <c r="V87">
        <v>6.3614972013993007</v>
      </c>
      <c r="W87">
        <v>14.233609269926323</v>
      </c>
      <c r="X87">
        <v>35.004327359202776</v>
      </c>
      <c r="Y87">
        <v>0</v>
      </c>
      <c r="Z87">
        <v>2.0107058399999995</v>
      </c>
      <c r="AA87">
        <v>8.6042059999999996</v>
      </c>
      <c r="AB87">
        <v>8.0562165000000014</v>
      </c>
      <c r="AC87">
        <v>5.9395416640000001</v>
      </c>
      <c r="AD87">
        <v>5.59314</v>
      </c>
      <c r="AE87">
        <v>15.167636296799998</v>
      </c>
      <c r="AF87">
        <v>2.7225252000000002</v>
      </c>
      <c r="AG87">
        <v>12.515970240000001</v>
      </c>
      <c r="AH87">
        <v>43.064474700000005</v>
      </c>
      <c r="AI87">
        <v>0</v>
      </c>
      <c r="AJ87">
        <v>0</v>
      </c>
      <c r="AK87">
        <v>15.883860240000001</v>
      </c>
      <c r="AL87">
        <v>0</v>
      </c>
      <c r="AM87">
        <v>0</v>
      </c>
      <c r="AN87">
        <v>0.65024826599999996</v>
      </c>
      <c r="AO87">
        <v>2.0745815999999997</v>
      </c>
      <c r="AP87">
        <v>2.5545701999999997</v>
      </c>
      <c r="AQ87">
        <v>14.304939999999997</v>
      </c>
      <c r="AR87">
        <v>16.257945599999996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12.661674856067696</v>
      </c>
      <c r="BB87">
        <f t="shared" si="1"/>
        <v>349.10043147822108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4.6940583668005358</v>
      </c>
      <c r="L88">
        <v>0</v>
      </c>
      <c r="M88">
        <v>28.216485893072782</v>
      </c>
      <c r="N88">
        <v>36.248704741043937</v>
      </c>
      <c r="O88">
        <v>0</v>
      </c>
      <c r="P88">
        <v>42.741473596132394</v>
      </c>
      <c r="Q88">
        <v>0</v>
      </c>
      <c r="R88">
        <v>6.4974090752266669</v>
      </c>
      <c r="S88">
        <v>8.0932645277791604</v>
      </c>
      <c r="T88">
        <v>0</v>
      </c>
      <c r="U88">
        <v>21.051596548904982</v>
      </c>
      <c r="V88">
        <v>6.3614972013993007</v>
      </c>
      <c r="W88">
        <v>14.233609269926323</v>
      </c>
      <c r="X88">
        <v>35.004327359202776</v>
      </c>
      <c r="Y88">
        <v>0</v>
      </c>
      <c r="Z88">
        <v>2.0107058399999995</v>
      </c>
      <c r="AA88">
        <v>4.2899843999999998</v>
      </c>
      <c r="AB88">
        <v>8.0153220000000012</v>
      </c>
      <c r="AC88">
        <v>2.9697708319999996</v>
      </c>
      <c r="AD88">
        <v>5.59314</v>
      </c>
      <c r="AE88">
        <v>15.167636296799998</v>
      </c>
      <c r="AF88">
        <v>2.7225252000000002</v>
      </c>
      <c r="AG88">
        <v>12.515970240000001</v>
      </c>
      <c r="AH88">
        <v>35.88706225</v>
      </c>
      <c r="AI88">
        <v>0</v>
      </c>
      <c r="AJ88">
        <v>0</v>
      </c>
      <c r="AK88">
        <v>15.883860240000001</v>
      </c>
      <c r="AL88">
        <v>0</v>
      </c>
      <c r="AM88">
        <v>0</v>
      </c>
      <c r="AN88">
        <v>0.65024826599999996</v>
      </c>
      <c r="AO88">
        <v>2.0745815999999997</v>
      </c>
      <c r="AP88">
        <v>2.5545701999999997</v>
      </c>
      <c r="AQ88">
        <v>14.304939999999997</v>
      </c>
      <c r="AR88">
        <v>16.257945599999996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12.154094348067682</v>
      </c>
      <c r="BB88">
        <f t="shared" si="1"/>
        <v>335.10571260422103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4.6940583668005358</v>
      </c>
      <c r="L89">
        <v>0</v>
      </c>
      <c r="M89">
        <v>28.216485893072782</v>
      </c>
      <c r="N89">
        <v>36.248704741043937</v>
      </c>
      <c r="O89">
        <v>0</v>
      </c>
      <c r="P89">
        <v>42.741473596132394</v>
      </c>
      <c r="Q89">
        <v>0</v>
      </c>
      <c r="R89">
        <v>6.4974090752266669</v>
      </c>
      <c r="S89">
        <v>8.0932645277791604</v>
      </c>
      <c r="T89">
        <v>0</v>
      </c>
      <c r="U89">
        <v>21.19087533753375</v>
      </c>
      <c r="V89">
        <v>6.3626943154420381</v>
      </c>
      <c r="W89">
        <v>14.233609269926323</v>
      </c>
      <c r="X89">
        <v>35.004327359202776</v>
      </c>
      <c r="Y89">
        <v>0</v>
      </c>
      <c r="Z89">
        <v>2.0107058399999995</v>
      </c>
      <c r="AA89">
        <v>0</v>
      </c>
      <c r="AB89">
        <v>4.0076610000000006</v>
      </c>
      <c r="AC89">
        <v>2.9697708319999996</v>
      </c>
      <c r="AD89">
        <v>5.59314</v>
      </c>
      <c r="AE89">
        <v>15.167636296799998</v>
      </c>
      <c r="AF89">
        <v>2.7225252000000002</v>
      </c>
      <c r="AG89">
        <v>12.515970240000001</v>
      </c>
      <c r="AH89">
        <v>28.70964979999999</v>
      </c>
      <c r="AI89">
        <v>0</v>
      </c>
      <c r="AJ89">
        <v>0</v>
      </c>
      <c r="AK89">
        <v>15.883860240000001</v>
      </c>
      <c r="AL89">
        <v>0</v>
      </c>
      <c r="AM89">
        <v>0</v>
      </c>
      <c r="AN89">
        <v>0.65024826599999996</v>
      </c>
      <c r="AO89">
        <v>2.0745815999999997</v>
      </c>
      <c r="AP89">
        <v>2.5545701999999997</v>
      </c>
      <c r="AQ89">
        <v>14.304939999999997</v>
      </c>
      <c r="AR89">
        <v>1.0161215999999997</v>
      </c>
      <c r="AS89">
        <v>3.2191174079999998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11.083919927351106</v>
      </c>
      <c r="BB89">
        <f t="shared" si="1"/>
        <v>305.5994810776092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4.6940583668005358</v>
      </c>
      <c r="L90">
        <v>0</v>
      </c>
      <c r="M90">
        <v>28.216485893072782</v>
      </c>
      <c r="N90">
        <v>36.248704741043937</v>
      </c>
      <c r="O90">
        <v>0</v>
      </c>
      <c r="P90">
        <v>42.741473596132394</v>
      </c>
      <c r="Q90">
        <v>0</v>
      </c>
      <c r="R90">
        <v>6.4974090752266669</v>
      </c>
      <c r="S90">
        <v>8.0932645277791604</v>
      </c>
      <c r="T90">
        <v>0</v>
      </c>
      <c r="U90">
        <v>21.19087533753375</v>
      </c>
      <c r="V90">
        <v>6.3626943154420381</v>
      </c>
      <c r="W90">
        <v>14.233609269926323</v>
      </c>
      <c r="X90">
        <v>35.004327359202776</v>
      </c>
      <c r="Y90">
        <v>0</v>
      </c>
      <c r="Z90">
        <v>2.0107058399999995</v>
      </c>
      <c r="AA90">
        <v>0</v>
      </c>
      <c r="AB90">
        <v>4.0076610000000006</v>
      </c>
      <c r="AC90">
        <v>0</v>
      </c>
      <c r="AD90">
        <v>5.59314</v>
      </c>
      <c r="AE90">
        <v>9.4472976000000006</v>
      </c>
      <c r="AF90">
        <v>2.7225252000000002</v>
      </c>
      <c r="AG90">
        <v>12.515970240000001</v>
      </c>
      <c r="AH90">
        <v>28.70964979999999</v>
      </c>
      <c r="AI90">
        <v>0</v>
      </c>
      <c r="AJ90">
        <v>0</v>
      </c>
      <c r="AK90">
        <v>15.883860240000001</v>
      </c>
      <c r="AL90">
        <v>0</v>
      </c>
      <c r="AM90">
        <v>0</v>
      </c>
      <c r="AN90">
        <v>0.65024826599999996</v>
      </c>
      <c r="AO90">
        <v>2.0745815999999997</v>
      </c>
      <c r="AP90">
        <v>2.5545701999999997</v>
      </c>
      <c r="AQ90">
        <v>14.092298999999997</v>
      </c>
      <c r="AR90">
        <v>1.0161215999999997</v>
      </c>
      <c r="AS90">
        <v>3.2191174079999998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10.772323796751111</v>
      </c>
      <c r="BB90">
        <f t="shared" si="1"/>
        <v>297.00832667940921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4.6940583668005358</v>
      </c>
      <c r="L91">
        <v>0</v>
      </c>
      <c r="M91">
        <v>28.216485893072782</v>
      </c>
      <c r="N91">
        <v>36.248704741043937</v>
      </c>
      <c r="O91">
        <v>0</v>
      </c>
      <c r="P91">
        <v>42.741473596132394</v>
      </c>
      <c r="Q91">
        <v>0</v>
      </c>
      <c r="R91">
        <v>6.4974090752266669</v>
      </c>
      <c r="S91">
        <v>8.0932645277791604</v>
      </c>
      <c r="T91">
        <v>0</v>
      </c>
      <c r="U91">
        <v>21.19087533753375</v>
      </c>
      <c r="V91">
        <v>6.3626943154420381</v>
      </c>
      <c r="W91">
        <v>14.233609269926323</v>
      </c>
      <c r="X91">
        <v>35.004327359202776</v>
      </c>
      <c r="Y91">
        <v>0</v>
      </c>
      <c r="Z91">
        <v>0</v>
      </c>
      <c r="AA91">
        <v>0</v>
      </c>
      <c r="AB91">
        <v>4.0076610000000006</v>
      </c>
      <c r="AC91">
        <v>0</v>
      </c>
      <c r="AD91">
        <v>2.7965699999999996</v>
      </c>
      <c r="AE91">
        <v>9.4472976000000006</v>
      </c>
      <c r="AF91">
        <v>2.7225252000000002</v>
      </c>
      <c r="AG91">
        <v>12.515970240000001</v>
      </c>
      <c r="AH91">
        <v>21.532237350000003</v>
      </c>
      <c r="AI91">
        <v>0</v>
      </c>
      <c r="AJ91">
        <v>0</v>
      </c>
      <c r="AK91">
        <v>15.883860240000001</v>
      </c>
      <c r="AL91">
        <v>0</v>
      </c>
      <c r="AM91">
        <v>0</v>
      </c>
      <c r="AN91">
        <v>0.65024826599999996</v>
      </c>
      <c r="AO91">
        <v>1.8941831999999998</v>
      </c>
      <c r="AP91">
        <v>2.5545701999999997</v>
      </c>
      <c r="AQ91">
        <v>9.2788800000000009</v>
      </c>
      <c r="AR91">
        <v>1.0161215999999997</v>
      </c>
      <c r="AS91">
        <v>3.2191174079999998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10.178075797351125</v>
      </c>
      <c r="BB91">
        <f t="shared" si="1"/>
        <v>280.62406898880926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4.6940583668005358</v>
      </c>
      <c r="L92">
        <v>0</v>
      </c>
      <c r="M92">
        <v>28.216485893072782</v>
      </c>
      <c r="N92">
        <v>36.248704741043937</v>
      </c>
      <c r="O92">
        <v>0</v>
      </c>
      <c r="P92">
        <v>42.741473596132394</v>
      </c>
      <c r="Q92">
        <v>0</v>
      </c>
      <c r="R92">
        <v>6.4974090752266669</v>
      </c>
      <c r="S92">
        <v>8.0932645277791604</v>
      </c>
      <c r="T92">
        <v>0</v>
      </c>
      <c r="U92">
        <v>21.19087533753375</v>
      </c>
      <c r="V92">
        <v>6.3626943154420381</v>
      </c>
      <c r="W92">
        <v>14.233609269926323</v>
      </c>
      <c r="X92">
        <v>35.004327359202776</v>
      </c>
      <c r="Y92">
        <v>0</v>
      </c>
      <c r="Z92">
        <v>0</v>
      </c>
      <c r="AA92">
        <v>0</v>
      </c>
      <c r="AB92">
        <v>4.0076610000000006</v>
      </c>
      <c r="AC92">
        <v>0</v>
      </c>
      <c r="AD92">
        <v>2.7965699999999996</v>
      </c>
      <c r="AE92">
        <v>9.4472976000000006</v>
      </c>
      <c r="AF92">
        <v>2.7225252000000002</v>
      </c>
      <c r="AG92">
        <v>12.515970240000001</v>
      </c>
      <c r="AH92">
        <v>14.354824899999995</v>
      </c>
      <c r="AI92">
        <v>0</v>
      </c>
      <c r="AJ92">
        <v>0</v>
      </c>
      <c r="AK92">
        <v>15.883860240000001</v>
      </c>
      <c r="AL92">
        <v>0</v>
      </c>
      <c r="AM92">
        <v>0</v>
      </c>
      <c r="AN92">
        <v>0.65024826599999996</v>
      </c>
      <c r="AO92">
        <v>1.8941831999999998</v>
      </c>
      <c r="AP92">
        <v>2.5545701999999997</v>
      </c>
      <c r="AQ92">
        <v>4.6394400000000005</v>
      </c>
      <c r="AR92">
        <v>1.0161215999999997</v>
      </c>
      <c r="AS92">
        <v>3.2191174079999998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9.7644861118511184</v>
      </c>
      <c r="BB92">
        <f t="shared" si="1"/>
        <v>269.22080622430923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4.6940583668005358</v>
      </c>
      <c r="L93">
        <v>0</v>
      </c>
      <c r="M93">
        <v>28.216485893072782</v>
      </c>
      <c r="N93">
        <v>36.248704741043937</v>
      </c>
      <c r="O93">
        <v>0</v>
      </c>
      <c r="P93">
        <v>42.741473596132394</v>
      </c>
      <c r="Q93">
        <v>0</v>
      </c>
      <c r="R93">
        <v>6.4974090752266669</v>
      </c>
      <c r="S93">
        <v>8.0932645277791604</v>
      </c>
      <c r="T93">
        <v>0</v>
      </c>
      <c r="U93">
        <v>21.19087533753375</v>
      </c>
      <c r="V93">
        <v>6.3626943154420381</v>
      </c>
      <c r="W93">
        <v>14.233609269926323</v>
      </c>
      <c r="X93">
        <v>35.004327359202776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0.40529999999999994</v>
      </c>
      <c r="AE93">
        <v>9.4472976000000006</v>
      </c>
      <c r="AF93">
        <v>2.7225252000000002</v>
      </c>
      <c r="AG93">
        <v>12.515970240000001</v>
      </c>
      <c r="AH93">
        <v>7.1774124499999985</v>
      </c>
      <c r="AI93">
        <v>0</v>
      </c>
      <c r="AJ93">
        <v>0</v>
      </c>
      <c r="AK93">
        <v>15.883860240000001</v>
      </c>
      <c r="AL93">
        <v>0</v>
      </c>
      <c r="AM93">
        <v>0</v>
      </c>
      <c r="AN93">
        <v>0.65024826599999996</v>
      </c>
      <c r="AO93">
        <v>1.8941831999999998</v>
      </c>
      <c r="AP93">
        <v>2.5545701999999997</v>
      </c>
      <c r="AQ93">
        <v>4.2528199999999998</v>
      </c>
      <c r="AR93">
        <v>1.0161215999999997</v>
      </c>
      <c r="AS93">
        <v>3.2191174079999998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9.2757826913511199</v>
      </c>
      <c r="BB93">
        <f t="shared" si="1"/>
        <v>255.74654619480921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4.6940583668005358</v>
      </c>
      <c r="L94">
        <v>0</v>
      </c>
      <c r="M94">
        <v>28.216485893072782</v>
      </c>
      <c r="N94">
        <v>36.248704741043937</v>
      </c>
      <c r="O94">
        <v>0</v>
      </c>
      <c r="P94">
        <v>42.741473596132394</v>
      </c>
      <c r="Q94">
        <v>0</v>
      </c>
      <c r="R94">
        <v>6.4974090752266669</v>
      </c>
      <c r="S94">
        <v>8.0932645277791604</v>
      </c>
      <c r="T94">
        <v>0</v>
      </c>
      <c r="U94">
        <v>21.19087533753375</v>
      </c>
      <c r="V94">
        <v>6.3626943154420381</v>
      </c>
      <c r="W94">
        <v>14.233609269926323</v>
      </c>
      <c r="X94">
        <v>35.004327359202776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0.40529999999999994</v>
      </c>
      <c r="AE94">
        <v>9.4472976000000006</v>
      </c>
      <c r="AF94">
        <v>2.7225252000000002</v>
      </c>
      <c r="AG94">
        <v>12.515970240000001</v>
      </c>
      <c r="AH94">
        <v>7.1774124499999985</v>
      </c>
      <c r="AI94">
        <v>0</v>
      </c>
      <c r="AJ94">
        <v>0</v>
      </c>
      <c r="AK94">
        <v>15.883860240000001</v>
      </c>
      <c r="AL94">
        <v>0</v>
      </c>
      <c r="AM94">
        <v>0</v>
      </c>
      <c r="AN94">
        <v>0.65024826599999996</v>
      </c>
      <c r="AO94">
        <v>1.8941831999999998</v>
      </c>
      <c r="AP94">
        <v>2.5545701999999997</v>
      </c>
      <c r="AQ94">
        <v>4.2528199999999998</v>
      </c>
      <c r="AR94">
        <v>1.0161215999999997</v>
      </c>
      <c r="AS94">
        <v>3.2191174079999998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9.2757826913511199</v>
      </c>
      <c r="BB94">
        <f t="shared" si="1"/>
        <v>255.74654619480921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4.6940583668005358</v>
      </c>
      <c r="L95">
        <v>0</v>
      </c>
      <c r="M95">
        <v>26.07907449209932</v>
      </c>
      <c r="N95">
        <v>36.248704741043937</v>
      </c>
      <c r="O95">
        <v>0</v>
      </c>
      <c r="P95">
        <v>42.744652819101454</v>
      </c>
      <c r="Q95">
        <v>0</v>
      </c>
      <c r="R95">
        <v>6.4974090752266669</v>
      </c>
      <c r="S95">
        <v>8.0932645277791604</v>
      </c>
      <c r="T95">
        <v>0</v>
      </c>
      <c r="U95">
        <v>21.19087533753375</v>
      </c>
      <c r="V95">
        <v>6.3626943154420381</v>
      </c>
      <c r="W95">
        <v>14.233609269926323</v>
      </c>
      <c r="X95">
        <v>35.004327359202776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0.40529999999999994</v>
      </c>
      <c r="AE95">
        <v>9.4472976000000006</v>
      </c>
      <c r="AF95">
        <v>2.7225252000000002</v>
      </c>
      <c r="AG95">
        <v>12.515970240000001</v>
      </c>
      <c r="AH95">
        <v>5.8697866999999997</v>
      </c>
      <c r="AI95">
        <v>0</v>
      </c>
      <c r="AJ95">
        <v>0</v>
      </c>
      <c r="AK95">
        <v>15.883860240000001</v>
      </c>
      <c r="AL95">
        <v>0</v>
      </c>
      <c r="AM95">
        <v>0</v>
      </c>
      <c r="AN95">
        <v>0.65024826599999996</v>
      </c>
      <c r="AO95">
        <v>1.5333863999999999</v>
      </c>
      <c r="AP95">
        <v>2.5545701999999997</v>
      </c>
      <c r="AQ95">
        <v>0</v>
      </c>
      <c r="AR95">
        <v>1.0161215999999997</v>
      </c>
      <c r="AS95">
        <v>3.2191174079999998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8.9938409256323784</v>
      </c>
      <c r="BB95">
        <f t="shared" si="1"/>
        <v>247.97301323252364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4.6940583668005358</v>
      </c>
      <c r="L96">
        <v>0</v>
      </c>
      <c r="M96">
        <v>26.07907449209932</v>
      </c>
      <c r="N96">
        <v>36.248704741043937</v>
      </c>
      <c r="O96">
        <v>0</v>
      </c>
      <c r="P96">
        <v>42.107267517173696</v>
      </c>
      <c r="Q96">
        <v>0</v>
      </c>
      <c r="R96">
        <v>6.4974090752266669</v>
      </c>
      <c r="S96">
        <v>8.0932645277791604</v>
      </c>
      <c r="T96">
        <v>0</v>
      </c>
      <c r="U96">
        <v>21.19087533753375</v>
      </c>
      <c r="V96">
        <v>6.3626943154420381</v>
      </c>
      <c r="W96">
        <v>14.233609269926323</v>
      </c>
      <c r="X96">
        <v>35.004327359202776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0.40529999999999994</v>
      </c>
      <c r="AE96">
        <v>9.4472976000000006</v>
      </c>
      <c r="AF96">
        <v>2.7225252000000002</v>
      </c>
      <c r="AG96">
        <v>12.515970240000001</v>
      </c>
      <c r="AH96">
        <v>0</v>
      </c>
      <c r="AI96">
        <v>0</v>
      </c>
      <c r="AJ96">
        <v>0</v>
      </c>
      <c r="AK96">
        <v>15.883860240000001</v>
      </c>
      <c r="AL96">
        <v>0</v>
      </c>
      <c r="AM96">
        <v>0</v>
      </c>
      <c r="AN96">
        <v>0.65024826599999996</v>
      </c>
      <c r="AO96">
        <v>1.5333863999999999</v>
      </c>
      <c r="AP96">
        <v>2.5545701999999997</v>
      </c>
      <c r="AQ96">
        <v>0</v>
      </c>
      <c r="AR96">
        <v>1.0161215999999997</v>
      </c>
      <c r="AS96">
        <v>3.2191174079999998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8.7660895987575334</v>
      </c>
      <c r="BB96">
        <f t="shared" si="1"/>
        <v>241.69359255747068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4.6940583668005358</v>
      </c>
      <c r="L97">
        <v>0</v>
      </c>
      <c r="M97">
        <v>26.07907449209932</v>
      </c>
      <c r="N97">
        <v>36.248704741043937</v>
      </c>
      <c r="O97">
        <v>0</v>
      </c>
      <c r="P97">
        <v>41.191156117329221</v>
      </c>
      <c r="Q97">
        <v>0</v>
      </c>
      <c r="R97">
        <v>6.4974090752266669</v>
      </c>
      <c r="S97">
        <v>8.0932645277791604</v>
      </c>
      <c r="T97">
        <v>0</v>
      </c>
      <c r="U97">
        <v>21.19087533753375</v>
      </c>
      <c r="V97">
        <v>6.3626943154420381</v>
      </c>
      <c r="W97">
        <v>14.233609269926323</v>
      </c>
      <c r="X97">
        <v>35.004327359202776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0.40529999999999994</v>
      </c>
      <c r="AE97">
        <v>9.4472976000000006</v>
      </c>
      <c r="AF97">
        <v>2.7225252000000002</v>
      </c>
      <c r="AG97">
        <v>12.515970240000001</v>
      </c>
      <c r="AH97">
        <v>0</v>
      </c>
      <c r="AI97">
        <v>0</v>
      </c>
      <c r="AJ97">
        <v>0</v>
      </c>
      <c r="AK97">
        <v>15.883860240000001</v>
      </c>
      <c r="AL97">
        <v>0</v>
      </c>
      <c r="AM97">
        <v>0</v>
      </c>
      <c r="AN97">
        <v>0.65024826599999996</v>
      </c>
      <c r="AO97">
        <v>1.7137848000000002</v>
      </c>
      <c r="AP97">
        <v>2.5545701999999997</v>
      </c>
      <c r="AQ97">
        <v>0</v>
      </c>
      <c r="AR97">
        <v>16.257945599999996</v>
      </c>
      <c r="AS97">
        <v>3.2191174079999998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9.2738037905718667</v>
      </c>
      <c r="BB97">
        <f t="shared" si="1"/>
        <v>255.69198936581191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4.6940583668005358</v>
      </c>
      <c r="L98">
        <v>0</v>
      </c>
      <c r="M98">
        <v>26.07907449209932</v>
      </c>
      <c r="N98">
        <v>36.248704741043937</v>
      </c>
      <c r="O98">
        <v>0</v>
      </c>
      <c r="P98">
        <v>40.495641478922991</v>
      </c>
      <c r="Q98">
        <v>0</v>
      </c>
      <c r="R98">
        <v>6.4974090752266669</v>
      </c>
      <c r="S98">
        <v>8.0932645277791604</v>
      </c>
      <c r="T98">
        <v>0</v>
      </c>
      <c r="U98">
        <v>21.19087533753375</v>
      </c>
      <c r="V98">
        <v>6.3626943154420381</v>
      </c>
      <c r="W98">
        <v>14.233609269926323</v>
      </c>
      <c r="X98">
        <v>35.004327359202776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0.40529999999999994</v>
      </c>
      <c r="AE98">
        <v>9.4472976000000006</v>
      </c>
      <c r="AF98">
        <v>2.7225252000000002</v>
      </c>
      <c r="AG98">
        <v>12.515970240000001</v>
      </c>
      <c r="AH98">
        <v>0</v>
      </c>
      <c r="AI98">
        <v>0</v>
      </c>
      <c r="AJ98">
        <v>0</v>
      </c>
      <c r="AK98">
        <v>15.883860240000001</v>
      </c>
      <c r="AL98">
        <v>0</v>
      </c>
      <c r="AM98">
        <v>0</v>
      </c>
      <c r="AN98">
        <v>0.65024826599999996</v>
      </c>
      <c r="AO98">
        <v>1.7137848000000002</v>
      </c>
      <c r="AP98">
        <v>2.5545701999999997</v>
      </c>
      <c r="AQ98">
        <v>0</v>
      </c>
      <c r="AR98">
        <v>16.257945599999996</v>
      </c>
      <c r="AS98">
        <v>3.2191174079999998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9.249460624811972</v>
      </c>
      <c r="BB98">
        <f t="shared" si="1"/>
        <v>255.02081789316557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1.906735751295337E-3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0.11270110892704439</v>
      </c>
      <c r="L99">
        <f t="shared" si="2"/>
        <v>0</v>
      </c>
      <c r="M99">
        <f t="shared" si="2"/>
        <v>0.67505825003277309</v>
      </c>
      <c r="N99">
        <f t="shared" si="2"/>
        <v>0.86996891378505559</v>
      </c>
      <c r="O99">
        <f t="shared" si="2"/>
        <v>0</v>
      </c>
      <c r="P99">
        <f t="shared" si="2"/>
        <v>1.0246885721941776</v>
      </c>
      <c r="Q99">
        <f t="shared" si="2"/>
        <v>0</v>
      </c>
      <c r="R99">
        <f t="shared" si="2"/>
        <v>0.15599573472478917</v>
      </c>
      <c r="S99">
        <f t="shared" si="2"/>
        <v>0.19603723540083656</v>
      </c>
      <c r="T99">
        <f t="shared" si="2"/>
        <v>0</v>
      </c>
      <c r="U99">
        <f t="shared" si="2"/>
        <v>0.50971782762626128</v>
      </c>
      <c r="V99">
        <f t="shared" si="2"/>
        <v>0.13761419120196186</v>
      </c>
      <c r="W99">
        <f t="shared" si="2"/>
        <v>0.34160763892255902</v>
      </c>
      <c r="X99">
        <f t="shared" si="2"/>
        <v>0.78010627320273584</v>
      </c>
      <c r="Y99">
        <f t="shared" si="2"/>
        <v>0</v>
      </c>
      <c r="Z99">
        <f t="shared" si="2"/>
        <v>3.0438502379999999E-2</v>
      </c>
      <c r="AA99">
        <f t="shared" si="2"/>
        <v>4.3628171859999995E-2</v>
      </c>
      <c r="AB99">
        <f t="shared" si="2"/>
        <v>6.95533656E-2</v>
      </c>
      <c r="AC99">
        <f t="shared" si="2"/>
        <v>5.563582383225002E-2</v>
      </c>
      <c r="AD99">
        <f t="shared" si="2"/>
        <v>0.10535165550000003</v>
      </c>
      <c r="AE99">
        <f t="shared" si="2"/>
        <v>0.15289348980879985</v>
      </c>
      <c r="AF99">
        <f t="shared" si="2"/>
        <v>6.9666394840000048E-2</v>
      </c>
      <c r="AG99">
        <f t="shared" si="2"/>
        <v>0.3003832857600004</v>
      </c>
      <c r="AH99">
        <f t="shared" si="2"/>
        <v>0.32545352000000016</v>
      </c>
      <c r="AI99">
        <f t="shared" si="2"/>
        <v>2.5489220849999997E-2</v>
      </c>
      <c r="AJ99">
        <f t="shared" si="2"/>
        <v>0</v>
      </c>
      <c r="AK99">
        <f t="shared" si="2"/>
        <v>0.38094012855000098</v>
      </c>
      <c r="AL99">
        <f t="shared" si="2"/>
        <v>0</v>
      </c>
      <c r="AM99">
        <f t="shared" si="2"/>
        <v>1.6358862427600002E-2</v>
      </c>
      <c r="AN99">
        <f t="shared" si="2"/>
        <v>1.6514393461499969E-2</v>
      </c>
      <c r="AO99">
        <f t="shared" si="2"/>
        <v>5.3533225199999944E-2</v>
      </c>
      <c r="AP99">
        <f t="shared" si="2"/>
        <v>6.971029065000002E-2</v>
      </c>
      <c r="AQ99">
        <f t="shared" si="2"/>
        <v>0.13531699999999994</v>
      </c>
      <c r="AR99">
        <f t="shared" si="2"/>
        <v>7.1213188799999924E-2</v>
      </c>
      <c r="AS99">
        <f t="shared" si="2"/>
        <v>6.7333205783999914E-2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0.23781858025138503</v>
      </c>
      <c r="BB99">
        <f t="shared" si="1"/>
        <v>6.5569976268222554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2.404048743001427</v>
      </c>
      <c r="N3">
        <v>2.5295143331866758</v>
      </c>
      <c r="O3">
        <v>1.4092270083565461</v>
      </c>
      <c r="P3">
        <v>0</v>
      </c>
      <c r="Q3">
        <v>0</v>
      </c>
      <c r="R3">
        <v>0</v>
      </c>
      <c r="S3">
        <v>0.16575976437587658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0.18941669999999999</v>
      </c>
      <c r="AG3">
        <v>1.14506028</v>
      </c>
      <c r="AH3">
        <v>0</v>
      </c>
      <c r="AI3">
        <v>0</v>
      </c>
      <c r="AJ3">
        <v>0</v>
      </c>
      <c r="AK3">
        <v>1.2242815199999999</v>
      </c>
      <c r="AL3">
        <v>0</v>
      </c>
      <c r="AM3">
        <v>0</v>
      </c>
      <c r="AN3">
        <v>1.0981836E-2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71.054221999999996</v>
      </c>
      <c r="BA3">
        <v>2.8353035557797934</v>
      </c>
      <c r="BB3">
        <f>SUM(B3:AZ3)-BA3</f>
        <v>77.863391609140734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2.404048743001427</v>
      </c>
      <c r="N4">
        <v>2.5295143331866758</v>
      </c>
      <c r="O4">
        <v>1.4092270083565461</v>
      </c>
      <c r="P4">
        <v>0</v>
      </c>
      <c r="Q4">
        <v>0</v>
      </c>
      <c r="R4">
        <v>0</v>
      </c>
      <c r="S4">
        <v>0.16575976437587658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0.18941669999999999</v>
      </c>
      <c r="AG4">
        <v>1.14506028</v>
      </c>
      <c r="AH4">
        <v>0</v>
      </c>
      <c r="AI4">
        <v>0</v>
      </c>
      <c r="AJ4">
        <v>0</v>
      </c>
      <c r="AK4">
        <v>1.2242815199999999</v>
      </c>
      <c r="AL4">
        <v>0</v>
      </c>
      <c r="AM4">
        <v>0</v>
      </c>
      <c r="AN4">
        <v>1.0981836E-2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71.054221999999996</v>
      </c>
      <c r="BA4">
        <v>2.8353035557797934</v>
      </c>
      <c r="BB4">
        <f t="shared" ref="BB4:BB67" si="0">SUM(B4:AZ4)-BA4</f>
        <v>77.863391609140734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2.404048743001427</v>
      </c>
      <c r="N5">
        <v>2.5295143331866758</v>
      </c>
      <c r="O5">
        <v>1.4092270083565461</v>
      </c>
      <c r="P5">
        <v>0</v>
      </c>
      <c r="Q5">
        <v>0</v>
      </c>
      <c r="R5">
        <v>0</v>
      </c>
      <c r="S5">
        <v>0.16575976437587658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1.14506028</v>
      </c>
      <c r="AH5">
        <v>0</v>
      </c>
      <c r="AI5">
        <v>0</v>
      </c>
      <c r="AJ5">
        <v>0</v>
      </c>
      <c r="AK5">
        <v>1.2242815199999999</v>
      </c>
      <c r="AL5">
        <v>0</v>
      </c>
      <c r="AM5">
        <v>0</v>
      </c>
      <c r="AN5">
        <v>1.0981836E-2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71.054221999999996</v>
      </c>
      <c r="BA5">
        <v>2.8227302677797934</v>
      </c>
      <c r="BB5">
        <f t="shared" si="0"/>
        <v>77.516728097140728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2.404048743001427</v>
      </c>
      <c r="N6">
        <v>2.5295143331866758</v>
      </c>
      <c r="O6">
        <v>1.4092270083565461</v>
      </c>
      <c r="P6">
        <v>0</v>
      </c>
      <c r="Q6">
        <v>0</v>
      </c>
      <c r="R6">
        <v>0</v>
      </c>
      <c r="S6">
        <v>0.16575976437587658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1.14506028</v>
      </c>
      <c r="AH6">
        <v>0</v>
      </c>
      <c r="AI6">
        <v>0</v>
      </c>
      <c r="AJ6">
        <v>0</v>
      </c>
      <c r="AK6">
        <v>1.2242815199999999</v>
      </c>
      <c r="AL6">
        <v>0</v>
      </c>
      <c r="AM6">
        <v>0</v>
      </c>
      <c r="AN6">
        <v>1.0981836E-2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71.054221999999996</v>
      </c>
      <c r="BA6">
        <v>2.8227302677797934</v>
      </c>
      <c r="BB6">
        <f t="shared" si="0"/>
        <v>77.516728097140728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2.404048743001427</v>
      </c>
      <c r="N7">
        <v>2.5295143331866758</v>
      </c>
      <c r="O7">
        <v>1.4092270083565461</v>
      </c>
      <c r="P7">
        <v>0</v>
      </c>
      <c r="Q7">
        <v>0</v>
      </c>
      <c r="R7">
        <v>0</v>
      </c>
      <c r="S7">
        <v>0.12444171403503991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1.14506028</v>
      </c>
      <c r="AH7">
        <v>0</v>
      </c>
      <c r="AI7">
        <v>0</v>
      </c>
      <c r="AJ7">
        <v>0</v>
      </c>
      <c r="AK7">
        <v>1.2242815199999999</v>
      </c>
      <c r="AL7">
        <v>0</v>
      </c>
      <c r="AM7">
        <v>0</v>
      </c>
      <c r="AN7">
        <v>1.0981836E-2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71.024221999999995</v>
      </c>
      <c r="BA7">
        <v>2.8212841342076156</v>
      </c>
      <c r="BB7">
        <f t="shared" si="0"/>
        <v>77.446856180372066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2.404048743001427</v>
      </c>
      <c r="N8">
        <v>2.5295143331866758</v>
      </c>
      <c r="O8">
        <v>1.4092270083565461</v>
      </c>
      <c r="P8">
        <v>0</v>
      </c>
      <c r="Q8">
        <v>0</v>
      </c>
      <c r="R8">
        <v>0</v>
      </c>
      <c r="S8">
        <v>0.12444171403503991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1.14506028</v>
      </c>
      <c r="AH8">
        <v>0</v>
      </c>
      <c r="AI8">
        <v>0</v>
      </c>
      <c r="AJ8">
        <v>0</v>
      </c>
      <c r="AK8">
        <v>1.2242815199999999</v>
      </c>
      <c r="AL8">
        <v>0</v>
      </c>
      <c r="AM8">
        <v>0</v>
      </c>
      <c r="AN8">
        <v>1.0981836E-2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71.024221999999995</v>
      </c>
      <c r="BA8">
        <v>2.8212841342076156</v>
      </c>
      <c r="BB8">
        <f t="shared" si="0"/>
        <v>77.446856180372066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2.404048743001427</v>
      </c>
      <c r="N9">
        <v>2.5295143331866758</v>
      </c>
      <c r="O9">
        <v>1.4092270083565461</v>
      </c>
      <c r="P9">
        <v>0</v>
      </c>
      <c r="Q9">
        <v>0</v>
      </c>
      <c r="R9">
        <v>0</v>
      </c>
      <c r="S9">
        <v>0.12444171403503991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1.14506028</v>
      </c>
      <c r="AH9">
        <v>0</v>
      </c>
      <c r="AI9">
        <v>0</v>
      </c>
      <c r="AJ9">
        <v>0</v>
      </c>
      <c r="AK9">
        <v>1.2242815199999999</v>
      </c>
      <c r="AL9">
        <v>0</v>
      </c>
      <c r="AM9">
        <v>0</v>
      </c>
      <c r="AN9">
        <v>1.0981836E-2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71.024221999999995</v>
      </c>
      <c r="BA9">
        <v>2.8212841342076156</v>
      </c>
      <c r="BB9">
        <f t="shared" si="0"/>
        <v>77.446856180372066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2.404048743001427</v>
      </c>
      <c r="N10">
        <v>2.5295143331866758</v>
      </c>
      <c r="O10">
        <v>1.4092270083565461</v>
      </c>
      <c r="P10">
        <v>0</v>
      </c>
      <c r="Q10">
        <v>0</v>
      </c>
      <c r="R10">
        <v>0</v>
      </c>
      <c r="S10">
        <v>0.12444171403503991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1.14506028</v>
      </c>
      <c r="AH10">
        <v>0</v>
      </c>
      <c r="AI10">
        <v>0</v>
      </c>
      <c r="AJ10">
        <v>0</v>
      </c>
      <c r="AK10">
        <v>1.2242815199999999</v>
      </c>
      <c r="AL10">
        <v>0</v>
      </c>
      <c r="AM10">
        <v>0</v>
      </c>
      <c r="AN10">
        <v>1.0981836E-2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71.024221999999995</v>
      </c>
      <c r="BA10">
        <v>2.8212841342076156</v>
      </c>
      <c r="BB10">
        <f t="shared" si="0"/>
        <v>77.446856180372066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2.404048743001427</v>
      </c>
      <c r="N11">
        <v>2.5295143331866758</v>
      </c>
      <c r="O11">
        <v>1.4092270083565461</v>
      </c>
      <c r="P11">
        <v>0</v>
      </c>
      <c r="Q11">
        <v>0</v>
      </c>
      <c r="R11">
        <v>0</v>
      </c>
      <c r="S11">
        <v>0.12444171403503991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1.14506028</v>
      </c>
      <c r="AH11">
        <v>0</v>
      </c>
      <c r="AI11">
        <v>0</v>
      </c>
      <c r="AJ11">
        <v>0</v>
      </c>
      <c r="AK11">
        <v>1.2242815199999999</v>
      </c>
      <c r="AL11">
        <v>0</v>
      </c>
      <c r="AM11">
        <v>0</v>
      </c>
      <c r="AN11">
        <v>1.0981836E-2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70.974221999999997</v>
      </c>
      <c r="BA11">
        <v>2.8112841342076247</v>
      </c>
      <c r="BB11">
        <f t="shared" si="0"/>
        <v>77.40685618037206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2.404048743001427</v>
      </c>
      <c r="N12">
        <v>2.5295143331866758</v>
      </c>
      <c r="O12">
        <v>1.4092270083565461</v>
      </c>
      <c r="P12">
        <v>0</v>
      </c>
      <c r="Q12">
        <v>0</v>
      </c>
      <c r="R12">
        <v>0</v>
      </c>
      <c r="S12">
        <v>0.12444171403503991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1.14506028</v>
      </c>
      <c r="AH12">
        <v>0</v>
      </c>
      <c r="AI12">
        <v>0</v>
      </c>
      <c r="AJ12">
        <v>0</v>
      </c>
      <c r="AK12">
        <v>1.2242815199999999</v>
      </c>
      <c r="AL12">
        <v>0</v>
      </c>
      <c r="AM12">
        <v>0</v>
      </c>
      <c r="AN12">
        <v>1.0981836E-2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70.934221999999991</v>
      </c>
      <c r="BA12">
        <v>2.8112841342076105</v>
      </c>
      <c r="BB12">
        <f t="shared" si="0"/>
        <v>77.366856180372068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2.404048743001427</v>
      </c>
      <c r="N13">
        <v>2.5295143331866758</v>
      </c>
      <c r="O13">
        <v>1.4092270083565461</v>
      </c>
      <c r="P13">
        <v>0</v>
      </c>
      <c r="Q13">
        <v>0</v>
      </c>
      <c r="R13">
        <v>0</v>
      </c>
      <c r="S13">
        <v>0.12444171403503991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0.18941669999999999</v>
      </c>
      <c r="AG13">
        <v>1.14506028</v>
      </c>
      <c r="AH13">
        <v>0</v>
      </c>
      <c r="AI13">
        <v>0</v>
      </c>
      <c r="AJ13">
        <v>0</v>
      </c>
      <c r="AK13">
        <v>1.2242815199999999</v>
      </c>
      <c r="AL13">
        <v>0</v>
      </c>
      <c r="AM13">
        <v>0</v>
      </c>
      <c r="AN13">
        <v>1.0981836E-2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71.054221999999996</v>
      </c>
      <c r="BA13">
        <v>2.8212841342076156</v>
      </c>
      <c r="BB13">
        <f t="shared" si="0"/>
        <v>77.476856180372067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2.404048743001427</v>
      </c>
      <c r="N14">
        <v>2.5295143331866758</v>
      </c>
      <c r="O14">
        <v>1.4092270083565461</v>
      </c>
      <c r="P14">
        <v>0</v>
      </c>
      <c r="Q14">
        <v>0</v>
      </c>
      <c r="R14">
        <v>0</v>
      </c>
      <c r="S14">
        <v>0.12444171403503991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0.18941669999999999</v>
      </c>
      <c r="AG14">
        <v>1.14506028</v>
      </c>
      <c r="AH14">
        <v>0</v>
      </c>
      <c r="AI14">
        <v>0</v>
      </c>
      <c r="AJ14">
        <v>0</v>
      </c>
      <c r="AK14">
        <v>1.2242815199999999</v>
      </c>
      <c r="AL14">
        <v>0</v>
      </c>
      <c r="AM14">
        <v>0</v>
      </c>
      <c r="AN14">
        <v>1.0981836E-2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71.134221999999994</v>
      </c>
      <c r="BA14">
        <v>2.8212841342076156</v>
      </c>
      <c r="BB14">
        <f t="shared" si="0"/>
        <v>77.556856180372066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2.404048743001427</v>
      </c>
      <c r="N15">
        <v>2.5295143331866758</v>
      </c>
      <c r="O15">
        <v>1.4092270083565461</v>
      </c>
      <c r="P15">
        <v>0</v>
      </c>
      <c r="Q15">
        <v>0</v>
      </c>
      <c r="R15">
        <v>0</v>
      </c>
      <c r="S15">
        <v>0.12444171403503991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0.18941669999999999</v>
      </c>
      <c r="AG15">
        <v>1.14506028</v>
      </c>
      <c r="AH15">
        <v>0</v>
      </c>
      <c r="AI15">
        <v>0</v>
      </c>
      <c r="AJ15">
        <v>0</v>
      </c>
      <c r="AK15">
        <v>1.2242815199999999</v>
      </c>
      <c r="AL15">
        <v>0</v>
      </c>
      <c r="AM15">
        <v>0</v>
      </c>
      <c r="AN15">
        <v>1.0981836E-2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71.334221999999997</v>
      </c>
      <c r="BA15">
        <v>2.8312841342076207</v>
      </c>
      <c r="BB15">
        <f t="shared" si="0"/>
        <v>77.746856180372063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2.404048743001427</v>
      </c>
      <c r="N16">
        <v>2.5295143331866758</v>
      </c>
      <c r="O16">
        <v>1.4092270083565461</v>
      </c>
      <c r="P16">
        <v>0</v>
      </c>
      <c r="Q16">
        <v>0</v>
      </c>
      <c r="R16">
        <v>0</v>
      </c>
      <c r="S16">
        <v>0.12444171403503991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0.18941669999999999</v>
      </c>
      <c r="AG16">
        <v>1.14506028</v>
      </c>
      <c r="AH16">
        <v>0</v>
      </c>
      <c r="AI16">
        <v>0</v>
      </c>
      <c r="AJ16">
        <v>0</v>
      </c>
      <c r="AK16">
        <v>1.2242815199999999</v>
      </c>
      <c r="AL16">
        <v>0</v>
      </c>
      <c r="AM16">
        <v>0</v>
      </c>
      <c r="AN16">
        <v>1.0981836E-2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71.554221999999996</v>
      </c>
      <c r="BA16">
        <v>2.8412841342076258</v>
      </c>
      <c r="BB16">
        <f t="shared" si="0"/>
        <v>77.956856180372057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2.404048743001427</v>
      </c>
      <c r="N17">
        <v>2.5295143331866758</v>
      </c>
      <c r="O17">
        <v>1.4092270083565461</v>
      </c>
      <c r="P17">
        <v>0</v>
      </c>
      <c r="Q17">
        <v>0</v>
      </c>
      <c r="R17">
        <v>0</v>
      </c>
      <c r="S17">
        <v>0.12444171403503991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0.18941669999999999</v>
      </c>
      <c r="AG17">
        <v>1.14506028</v>
      </c>
      <c r="AH17">
        <v>0</v>
      </c>
      <c r="AI17">
        <v>0</v>
      </c>
      <c r="AJ17">
        <v>0</v>
      </c>
      <c r="AK17">
        <v>1.2242815199999999</v>
      </c>
      <c r="AL17">
        <v>0</v>
      </c>
      <c r="AM17">
        <v>0</v>
      </c>
      <c r="AN17">
        <v>1.0981836E-2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71.754221999999999</v>
      </c>
      <c r="BA17">
        <v>2.8512841342076167</v>
      </c>
      <c r="BB17">
        <f t="shared" si="0"/>
        <v>78.146856180372069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2.404048743001427</v>
      </c>
      <c r="N18">
        <v>2.5295143331866758</v>
      </c>
      <c r="O18">
        <v>1.4092270083565461</v>
      </c>
      <c r="P18">
        <v>0</v>
      </c>
      <c r="Q18">
        <v>0</v>
      </c>
      <c r="R18">
        <v>0</v>
      </c>
      <c r="S18">
        <v>0.12444171403503991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0.18941669999999999</v>
      </c>
      <c r="AG18">
        <v>1.14506028</v>
      </c>
      <c r="AH18">
        <v>0</v>
      </c>
      <c r="AI18">
        <v>0</v>
      </c>
      <c r="AJ18">
        <v>0</v>
      </c>
      <c r="AK18">
        <v>1.2242815199999999</v>
      </c>
      <c r="AL18">
        <v>0</v>
      </c>
      <c r="AM18">
        <v>0</v>
      </c>
      <c r="AN18">
        <v>1.0981836E-2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71.864221999999998</v>
      </c>
      <c r="BA18">
        <v>2.8412841342076258</v>
      </c>
      <c r="BB18">
        <f t="shared" si="0"/>
        <v>78.266856180372059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2.404048743001427</v>
      </c>
      <c r="N19">
        <v>2.5295143331866758</v>
      </c>
      <c r="O19">
        <v>1.4092270083565461</v>
      </c>
      <c r="P19">
        <v>0</v>
      </c>
      <c r="Q19">
        <v>0</v>
      </c>
      <c r="R19">
        <v>0</v>
      </c>
      <c r="S19">
        <v>0.12444171403503991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0.35923679999999997</v>
      </c>
      <c r="AF19">
        <v>0.18941669999999999</v>
      </c>
      <c r="AG19">
        <v>1.14506028</v>
      </c>
      <c r="AH19">
        <v>0</v>
      </c>
      <c r="AI19">
        <v>0</v>
      </c>
      <c r="AJ19">
        <v>0</v>
      </c>
      <c r="AK19">
        <v>1.2242815199999999</v>
      </c>
      <c r="AL19">
        <v>0</v>
      </c>
      <c r="AM19">
        <v>0</v>
      </c>
      <c r="AN19">
        <v>1.0981836E-2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71.814221999999987</v>
      </c>
      <c r="BA19">
        <v>2.8538574222076116</v>
      </c>
      <c r="BB19">
        <f t="shared" si="0"/>
        <v>78.563519692372068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2.404048743001427</v>
      </c>
      <c r="N20">
        <v>2.5295143331866758</v>
      </c>
      <c r="O20">
        <v>1.4092270083565461</v>
      </c>
      <c r="P20">
        <v>0</v>
      </c>
      <c r="Q20">
        <v>0</v>
      </c>
      <c r="R20">
        <v>0</v>
      </c>
      <c r="S20">
        <v>0.12444171403503991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0.35923679999999997</v>
      </c>
      <c r="AF20">
        <v>0.18941669999999999</v>
      </c>
      <c r="AG20">
        <v>1.14506028</v>
      </c>
      <c r="AH20">
        <v>0</v>
      </c>
      <c r="AI20">
        <v>0</v>
      </c>
      <c r="AJ20">
        <v>0</v>
      </c>
      <c r="AK20">
        <v>1.2242815199999999</v>
      </c>
      <c r="AL20">
        <v>0</v>
      </c>
      <c r="AM20">
        <v>0</v>
      </c>
      <c r="AN20">
        <v>1.0981836E-2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71.774221999999995</v>
      </c>
      <c r="BA20">
        <v>2.8538574222076258</v>
      </c>
      <c r="BB20">
        <f t="shared" si="0"/>
        <v>78.523519692372062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2.404048743001427</v>
      </c>
      <c r="N21">
        <v>2.5295143331866758</v>
      </c>
      <c r="O21">
        <v>1.4092270083565461</v>
      </c>
      <c r="P21">
        <v>0</v>
      </c>
      <c r="Q21">
        <v>0</v>
      </c>
      <c r="R21">
        <v>0</v>
      </c>
      <c r="S21">
        <v>0.12444171403503991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0.35923679999999997</v>
      </c>
      <c r="AF21">
        <v>0.18941669999999999</v>
      </c>
      <c r="AG21">
        <v>1.14506028</v>
      </c>
      <c r="AH21">
        <v>0</v>
      </c>
      <c r="AI21">
        <v>0</v>
      </c>
      <c r="AJ21">
        <v>0</v>
      </c>
      <c r="AK21">
        <v>1.2242815199999999</v>
      </c>
      <c r="AL21">
        <v>0</v>
      </c>
      <c r="AM21">
        <v>0</v>
      </c>
      <c r="AN21">
        <v>1.0981836E-2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71.734221999999988</v>
      </c>
      <c r="BA21">
        <v>2.8538574222076116</v>
      </c>
      <c r="BB21">
        <f t="shared" si="0"/>
        <v>78.48351969237207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2.404048743001427</v>
      </c>
      <c r="N22">
        <v>2.5295143331866758</v>
      </c>
      <c r="O22">
        <v>1.4092270083565461</v>
      </c>
      <c r="P22">
        <v>0</v>
      </c>
      <c r="Q22">
        <v>0</v>
      </c>
      <c r="R22">
        <v>0</v>
      </c>
      <c r="S22">
        <v>0.12444171403503991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0.35923679999999997</v>
      </c>
      <c r="AF22">
        <v>0.18941669999999999</v>
      </c>
      <c r="AG22">
        <v>1.14506028</v>
      </c>
      <c r="AH22">
        <v>0.49441742999999988</v>
      </c>
      <c r="AI22">
        <v>0</v>
      </c>
      <c r="AJ22">
        <v>0</v>
      </c>
      <c r="AK22">
        <v>1.2242815199999999</v>
      </c>
      <c r="AL22">
        <v>0</v>
      </c>
      <c r="AM22">
        <v>0</v>
      </c>
      <c r="AN22">
        <v>1.0981836E-2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71.813421999999989</v>
      </c>
      <c r="BA22">
        <v>2.875684042607606</v>
      </c>
      <c r="BB22">
        <f t="shared" si="0"/>
        <v>79.035310501972077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2.404048743001427</v>
      </c>
      <c r="N23">
        <v>2.5295143331866758</v>
      </c>
      <c r="O23">
        <v>1.4092270083565461</v>
      </c>
      <c r="P23">
        <v>0</v>
      </c>
      <c r="Q23">
        <v>0</v>
      </c>
      <c r="R23">
        <v>2.0701813325221365E-3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0.35923679999999997</v>
      </c>
      <c r="AF23">
        <v>0.18941669999999999</v>
      </c>
      <c r="AG23">
        <v>1.14506028</v>
      </c>
      <c r="AH23">
        <v>0.49441742999999988</v>
      </c>
      <c r="AI23">
        <v>0</v>
      </c>
      <c r="AJ23">
        <v>0</v>
      </c>
      <c r="AK23">
        <v>1.2242815199999999</v>
      </c>
      <c r="AL23">
        <v>0</v>
      </c>
      <c r="AM23">
        <v>0</v>
      </c>
      <c r="AN23">
        <v>1.0981836E-2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71.773421999999997</v>
      </c>
      <c r="BA23">
        <v>2.8714010392035214</v>
      </c>
      <c r="BB23">
        <f t="shared" si="0"/>
        <v>78.877221972673652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2.404048743001427</v>
      </c>
      <c r="N24">
        <v>2.5295143331866758</v>
      </c>
      <c r="O24">
        <v>1.4092270083565461</v>
      </c>
      <c r="P24">
        <v>0</v>
      </c>
      <c r="Q24">
        <v>0</v>
      </c>
      <c r="R24">
        <v>2.0701813325221365E-3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0.20694618000000001</v>
      </c>
      <c r="AE24">
        <v>0.35923679999999997</v>
      </c>
      <c r="AF24">
        <v>0.18941669999999999</v>
      </c>
      <c r="AG24">
        <v>1.14506028</v>
      </c>
      <c r="AH24">
        <v>0.98883485999999976</v>
      </c>
      <c r="AI24">
        <v>8.9907000000000001E-2</v>
      </c>
      <c r="AJ24">
        <v>0</v>
      </c>
      <c r="AK24">
        <v>1.2242815199999999</v>
      </c>
      <c r="AL24">
        <v>0</v>
      </c>
      <c r="AM24">
        <v>0</v>
      </c>
      <c r="AN24">
        <v>1.0981836E-2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71.862621999999988</v>
      </c>
      <c r="BA24">
        <v>2.9136816739035156</v>
      </c>
      <c r="BB24">
        <f t="shared" si="0"/>
        <v>80.00295976797365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2.404048743001427</v>
      </c>
      <c r="N25">
        <v>2.5295143331866758</v>
      </c>
      <c r="O25">
        <v>1.4092270083565461</v>
      </c>
      <c r="P25">
        <v>0</v>
      </c>
      <c r="Q25">
        <v>0</v>
      </c>
      <c r="R25">
        <v>1.0752331869104076E-2</v>
      </c>
      <c r="S25">
        <v>1.2305699481868819E-2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0.16787791999999996</v>
      </c>
      <c r="AD25">
        <v>0.20694618000000001</v>
      </c>
      <c r="AE25">
        <v>0.71847359999999993</v>
      </c>
      <c r="AF25">
        <v>0.18941669999999999</v>
      </c>
      <c r="AG25">
        <v>1.14506028</v>
      </c>
      <c r="AH25">
        <v>1.4832522899999998</v>
      </c>
      <c r="AI25">
        <v>0.38959700000000003</v>
      </c>
      <c r="AJ25">
        <v>0</v>
      </c>
      <c r="AK25">
        <v>1.2242815199999999</v>
      </c>
      <c r="AL25">
        <v>0</v>
      </c>
      <c r="AM25">
        <v>0</v>
      </c>
      <c r="AN25">
        <v>1.0981836E-2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72.229021999999986</v>
      </c>
      <c r="BA25">
        <v>2.9821902946628751</v>
      </c>
      <c r="BB25">
        <f t="shared" si="0"/>
        <v>82.137555147232732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2.404048743001427</v>
      </c>
      <c r="N26">
        <v>2.5295143331866758</v>
      </c>
      <c r="O26">
        <v>1.4092270083565461</v>
      </c>
      <c r="P26">
        <v>0</v>
      </c>
      <c r="Q26">
        <v>0</v>
      </c>
      <c r="R26">
        <v>1.0752331869104076E-2</v>
      </c>
      <c r="S26">
        <v>1.2305699481868819E-2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0.22783432000000001</v>
      </c>
      <c r="AD26">
        <v>0.41389236000000001</v>
      </c>
      <c r="AE26">
        <v>0.71847359999999993</v>
      </c>
      <c r="AF26">
        <v>0.18941669999999999</v>
      </c>
      <c r="AG26">
        <v>1.14506028</v>
      </c>
      <c r="AH26">
        <v>1.9776697199999995</v>
      </c>
      <c r="AI26">
        <v>0.38959700000000003</v>
      </c>
      <c r="AJ26">
        <v>0</v>
      </c>
      <c r="AK26">
        <v>1.2242815199999999</v>
      </c>
      <c r="AL26">
        <v>0</v>
      </c>
      <c r="AM26">
        <v>9.2888399999999968E-2</v>
      </c>
      <c r="AN26">
        <v>1.0981836E-2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72.645421999999996</v>
      </c>
      <c r="BA26">
        <v>3.0263116104628875</v>
      </c>
      <c r="BB26">
        <f t="shared" si="0"/>
        <v>83.364042241432728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2.404048743001427</v>
      </c>
      <c r="N27">
        <v>2.5295143331866758</v>
      </c>
      <c r="O27">
        <v>1.4092270083565461</v>
      </c>
      <c r="P27">
        <v>0</v>
      </c>
      <c r="Q27">
        <v>0</v>
      </c>
      <c r="R27">
        <v>1.0752331869104076E-2</v>
      </c>
      <c r="S27">
        <v>1.2305699481868819E-2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0.3625020000000001</v>
      </c>
      <c r="AC27">
        <v>0.45566863999999996</v>
      </c>
      <c r="AD27">
        <v>0.62083854000000005</v>
      </c>
      <c r="AE27">
        <v>0.71847359999999993</v>
      </c>
      <c r="AF27">
        <v>0.37883339999999999</v>
      </c>
      <c r="AG27">
        <v>1.14506028</v>
      </c>
      <c r="AH27">
        <v>2.4720871499999992</v>
      </c>
      <c r="AI27">
        <v>0.38959700000000003</v>
      </c>
      <c r="AJ27">
        <v>0</v>
      </c>
      <c r="AK27">
        <v>1.2242815199999999</v>
      </c>
      <c r="AL27">
        <v>0</v>
      </c>
      <c r="AM27">
        <v>0.11146608000000001</v>
      </c>
      <c r="AN27">
        <v>1.0981836E-2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73.377861999999993</v>
      </c>
      <c r="BA27">
        <v>3.1217432365628954</v>
      </c>
      <c r="BB27">
        <f t="shared" si="0"/>
        <v>85.995238925332714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2.404048743001427</v>
      </c>
      <c r="N28">
        <v>2.5295143331866758</v>
      </c>
      <c r="O28">
        <v>1.4092270083565461</v>
      </c>
      <c r="P28">
        <v>0</v>
      </c>
      <c r="Q28">
        <v>0</v>
      </c>
      <c r="R28">
        <v>1.0752331869104076E-2</v>
      </c>
      <c r="S28">
        <v>1.2305699481868819E-2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0.68419247699999997</v>
      </c>
      <c r="AD28">
        <v>0.82778472000000003</v>
      </c>
      <c r="AE28">
        <v>1.1525514000000001</v>
      </c>
      <c r="AF28">
        <v>0.63138899999999998</v>
      </c>
      <c r="AG28">
        <v>1.14506028</v>
      </c>
      <c r="AH28">
        <v>2.9665045799999996</v>
      </c>
      <c r="AI28">
        <v>0.38959700000000003</v>
      </c>
      <c r="AJ28">
        <v>0</v>
      </c>
      <c r="AK28">
        <v>1.2242815199999999</v>
      </c>
      <c r="AL28">
        <v>0</v>
      </c>
      <c r="AM28">
        <v>0.24150984</v>
      </c>
      <c r="AN28">
        <v>1.0981836E-2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73.946342000000001</v>
      </c>
      <c r="BA28">
        <v>3.2400442974628785</v>
      </c>
      <c r="BB28">
        <f t="shared" si="0"/>
        <v>89.052677471432744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2.404048743001427</v>
      </c>
      <c r="N29">
        <v>2.5295143331866758</v>
      </c>
      <c r="O29">
        <v>1.4092270083565461</v>
      </c>
      <c r="P29">
        <v>0</v>
      </c>
      <c r="Q29">
        <v>0</v>
      </c>
      <c r="R29">
        <v>1.0752331869104076E-2</v>
      </c>
      <c r="S29">
        <v>1.2305699481868819E-2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0.82778472000000003</v>
      </c>
      <c r="AE29">
        <v>1.1525514000000001</v>
      </c>
      <c r="AF29">
        <v>0.63138899999999998</v>
      </c>
      <c r="AG29">
        <v>1.14506028</v>
      </c>
      <c r="AH29">
        <v>2.9665045799999996</v>
      </c>
      <c r="AI29">
        <v>0.38959700000000003</v>
      </c>
      <c r="AJ29">
        <v>0</v>
      </c>
      <c r="AK29">
        <v>1.2242815199999999</v>
      </c>
      <c r="AL29">
        <v>0</v>
      </c>
      <c r="AM29">
        <v>0.24150984</v>
      </c>
      <c r="AN29">
        <v>1.0981836E-2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73.946342000000001</v>
      </c>
      <c r="BA29">
        <v>3.2529131184628786</v>
      </c>
      <c r="BB29">
        <f t="shared" si="0"/>
        <v>89.407489250432732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2.404048743001427</v>
      </c>
      <c r="N30">
        <v>2.5295143331866758</v>
      </c>
      <c r="O30">
        <v>1.4092270083565461</v>
      </c>
      <c r="P30">
        <v>0</v>
      </c>
      <c r="Q30">
        <v>0</v>
      </c>
      <c r="R30">
        <v>1.0752331869104076E-2</v>
      </c>
      <c r="S30">
        <v>1.2305699481868819E-2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0.82778472000000003</v>
      </c>
      <c r="AE30">
        <v>1.1525514000000001</v>
      </c>
      <c r="AF30">
        <v>0.63138899999999998</v>
      </c>
      <c r="AG30">
        <v>1.14506028</v>
      </c>
      <c r="AH30">
        <v>2.9665045799999996</v>
      </c>
      <c r="AI30">
        <v>0.38959700000000003</v>
      </c>
      <c r="AJ30">
        <v>0</v>
      </c>
      <c r="AK30">
        <v>1.2242815199999999</v>
      </c>
      <c r="AL30">
        <v>0</v>
      </c>
      <c r="AM30">
        <v>0.24150984</v>
      </c>
      <c r="AN30">
        <v>1.0981836E-2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73.946342000000001</v>
      </c>
      <c r="BA30">
        <v>3.2529131184628786</v>
      </c>
      <c r="BB30">
        <f t="shared" si="0"/>
        <v>89.407489250432732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2.404048743001427</v>
      </c>
      <c r="N31">
        <v>2.5295143331866758</v>
      </c>
      <c r="O31">
        <v>1.4092270083565461</v>
      </c>
      <c r="P31">
        <v>0</v>
      </c>
      <c r="Q31">
        <v>0</v>
      </c>
      <c r="R31">
        <v>1.0752331869104076E-2</v>
      </c>
      <c r="S31">
        <v>1.2305699481868819E-2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0.82778472000000003</v>
      </c>
      <c r="AE31">
        <v>1.1525514000000001</v>
      </c>
      <c r="AF31">
        <v>0.63138899999999998</v>
      </c>
      <c r="AG31">
        <v>1.14506028</v>
      </c>
      <c r="AH31">
        <v>2.9665045799999996</v>
      </c>
      <c r="AI31">
        <v>7.4922499999999989E-2</v>
      </c>
      <c r="AJ31">
        <v>0</v>
      </c>
      <c r="AK31">
        <v>1.2242815199999999</v>
      </c>
      <c r="AL31">
        <v>0</v>
      </c>
      <c r="AM31">
        <v>0.24150984</v>
      </c>
      <c r="AN31">
        <v>1.0981836E-2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73.916342</v>
      </c>
      <c r="BA31">
        <v>3.2418994994628783</v>
      </c>
      <c r="BB31">
        <f t="shared" si="0"/>
        <v>89.073828369432732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2.404048743001427</v>
      </c>
      <c r="N32">
        <v>2.5295143331866758</v>
      </c>
      <c r="O32">
        <v>1.4092270083565461</v>
      </c>
      <c r="P32">
        <v>0</v>
      </c>
      <c r="Q32">
        <v>0</v>
      </c>
      <c r="R32">
        <v>1.0752331869104076E-2</v>
      </c>
      <c r="S32">
        <v>1.2305699481868819E-2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1.1525514000000001</v>
      </c>
      <c r="AF32">
        <v>0.37883339999999999</v>
      </c>
      <c r="AG32">
        <v>1.14506028</v>
      </c>
      <c r="AH32">
        <v>2.4720871499999992</v>
      </c>
      <c r="AI32">
        <v>7.4922499999999989E-2</v>
      </c>
      <c r="AJ32">
        <v>0</v>
      </c>
      <c r="AK32">
        <v>1.2242815199999999</v>
      </c>
      <c r="AL32">
        <v>0</v>
      </c>
      <c r="AM32">
        <v>0.12261268799999998</v>
      </c>
      <c r="AN32">
        <v>1.0981836E-2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73.135062000000005</v>
      </c>
      <c r="BA32">
        <v>3.184249044362895</v>
      </c>
      <c r="BB32">
        <f t="shared" si="0"/>
        <v>87.484328642532716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2.404048743001427</v>
      </c>
      <c r="N33">
        <v>2.5295143331866758</v>
      </c>
      <c r="O33">
        <v>1.4092270083565461</v>
      </c>
      <c r="P33">
        <v>0</v>
      </c>
      <c r="Q33">
        <v>0</v>
      </c>
      <c r="R33">
        <v>1.0752331869104076E-2</v>
      </c>
      <c r="S33">
        <v>1.2305699481868819E-2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0.62083854000000005</v>
      </c>
      <c r="AE33">
        <v>1.0028693999999998</v>
      </c>
      <c r="AF33">
        <v>0.13680094999999995</v>
      </c>
      <c r="AG33">
        <v>1.14506028</v>
      </c>
      <c r="AH33">
        <v>1.9776697199999995</v>
      </c>
      <c r="AI33">
        <v>7.4922499999999989E-2</v>
      </c>
      <c r="AJ33">
        <v>0</v>
      </c>
      <c r="AK33">
        <v>1.2242815199999999</v>
      </c>
      <c r="AL33">
        <v>0</v>
      </c>
      <c r="AM33">
        <v>0</v>
      </c>
      <c r="AN33">
        <v>1.0981836E-2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72.432621999999981</v>
      </c>
      <c r="BA33">
        <v>3.0951977047628865</v>
      </c>
      <c r="BB33">
        <f t="shared" si="0"/>
        <v>85.059044797132714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2.404048743001427</v>
      </c>
      <c r="N34">
        <v>2.5295143331866758</v>
      </c>
      <c r="O34">
        <v>1.4092270083565461</v>
      </c>
      <c r="P34">
        <v>0</v>
      </c>
      <c r="Q34">
        <v>0</v>
      </c>
      <c r="R34">
        <v>1.0752331869104076E-2</v>
      </c>
      <c r="S34">
        <v>1.2305699481868819E-2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0.45566863999999996</v>
      </c>
      <c r="AD34">
        <v>0.41389236000000001</v>
      </c>
      <c r="AE34">
        <v>0.71847359999999993</v>
      </c>
      <c r="AF34">
        <v>0.13680094999999995</v>
      </c>
      <c r="AG34">
        <v>1.14506028</v>
      </c>
      <c r="AH34">
        <v>1.4832522899999998</v>
      </c>
      <c r="AI34">
        <v>7.4922499999999989E-2</v>
      </c>
      <c r="AJ34">
        <v>0</v>
      </c>
      <c r="AK34">
        <v>1.2242815199999999</v>
      </c>
      <c r="AL34">
        <v>0</v>
      </c>
      <c r="AM34">
        <v>0</v>
      </c>
      <c r="AN34">
        <v>1.0981836E-2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72.02622199999999</v>
      </c>
      <c r="BA34">
        <v>3.029164825362888</v>
      </c>
      <c r="BB34">
        <f t="shared" si="0"/>
        <v>83.238424266532732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2.404048743001427</v>
      </c>
      <c r="N35">
        <v>2.5295143331866758</v>
      </c>
      <c r="O35">
        <v>1.4092270083565461</v>
      </c>
      <c r="P35">
        <v>0</v>
      </c>
      <c r="Q35">
        <v>0</v>
      </c>
      <c r="R35">
        <v>1.0752331869104076E-2</v>
      </c>
      <c r="S35">
        <v>1.2305699481868819E-2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0.7287030000000001</v>
      </c>
      <c r="AC35">
        <v>0.45566863999999996</v>
      </c>
      <c r="AD35">
        <v>0.20694618000000001</v>
      </c>
      <c r="AE35">
        <v>0.71847359999999993</v>
      </c>
      <c r="AF35">
        <v>0.13680094999999995</v>
      </c>
      <c r="AG35">
        <v>1.14506028</v>
      </c>
      <c r="AH35">
        <v>0.98883485999999976</v>
      </c>
      <c r="AI35">
        <v>7.4922499999999989E-2</v>
      </c>
      <c r="AJ35">
        <v>0</v>
      </c>
      <c r="AK35">
        <v>1.2212808300000002</v>
      </c>
      <c r="AL35">
        <v>0</v>
      </c>
      <c r="AM35">
        <v>0</v>
      </c>
      <c r="AN35">
        <v>1.0981836E-2</v>
      </c>
      <c r="AO35">
        <v>0</v>
      </c>
      <c r="AP35">
        <v>0</v>
      </c>
      <c r="AQ35">
        <v>0.98097999999999985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71.619821999999971</v>
      </c>
      <c r="BA35">
        <v>2.9727005156628614</v>
      </c>
      <c r="BB35">
        <f t="shared" si="0"/>
        <v>81.68162227623273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2.404048743001427</v>
      </c>
      <c r="N36">
        <v>2.5295143331866758</v>
      </c>
      <c r="O36">
        <v>1.4092270083565461</v>
      </c>
      <c r="P36">
        <v>0</v>
      </c>
      <c r="Q36">
        <v>0</v>
      </c>
      <c r="R36">
        <v>2.0701813325221365E-3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0.45566863999999996</v>
      </c>
      <c r="AD36">
        <v>0.20694618000000001</v>
      </c>
      <c r="AE36">
        <v>0.32930039999999994</v>
      </c>
      <c r="AF36">
        <v>0.13680094999999995</v>
      </c>
      <c r="AG36">
        <v>1.14506028</v>
      </c>
      <c r="AH36">
        <v>0.49441742999999988</v>
      </c>
      <c r="AI36">
        <v>0</v>
      </c>
      <c r="AJ36">
        <v>0</v>
      </c>
      <c r="AK36">
        <v>1.2212808300000002</v>
      </c>
      <c r="AL36">
        <v>0</v>
      </c>
      <c r="AM36">
        <v>0</v>
      </c>
      <c r="AN36">
        <v>1.0981836E-2</v>
      </c>
      <c r="AO36">
        <v>0</v>
      </c>
      <c r="AP36">
        <v>0</v>
      </c>
      <c r="AQ36">
        <v>0.48048000000000002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71.21342199999998</v>
      </c>
      <c r="BA36">
        <v>2.9066765029035113</v>
      </c>
      <c r="BB36">
        <f t="shared" si="0"/>
        <v>79.861245308973636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2.404048743001427</v>
      </c>
      <c r="N37">
        <v>2.5295143331866758</v>
      </c>
      <c r="O37">
        <v>1.4092270083565461</v>
      </c>
      <c r="P37">
        <v>0</v>
      </c>
      <c r="Q37">
        <v>0</v>
      </c>
      <c r="R37">
        <v>2.0701813325221365E-3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0.22483650000000002</v>
      </c>
      <c r="AD37">
        <v>0.20694618000000001</v>
      </c>
      <c r="AE37">
        <v>0.32930039999999994</v>
      </c>
      <c r="AF37">
        <v>0.13680094999999995</v>
      </c>
      <c r="AG37">
        <v>1.14506028</v>
      </c>
      <c r="AH37">
        <v>0</v>
      </c>
      <c r="AI37">
        <v>0</v>
      </c>
      <c r="AJ37">
        <v>0</v>
      </c>
      <c r="AK37">
        <v>1.2212808300000002</v>
      </c>
      <c r="AL37">
        <v>0</v>
      </c>
      <c r="AM37">
        <v>0</v>
      </c>
      <c r="AN37">
        <v>1.0981836E-2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70.994221999999993</v>
      </c>
      <c r="BA37">
        <v>2.8599539415035169</v>
      </c>
      <c r="BB37">
        <f t="shared" si="0"/>
        <v>78.48303830037365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2.404048743001427</v>
      </c>
      <c r="N38">
        <v>2.5295143331866758</v>
      </c>
      <c r="O38">
        <v>1.4092270083565461</v>
      </c>
      <c r="P38">
        <v>0</v>
      </c>
      <c r="Q38">
        <v>0</v>
      </c>
      <c r="R38">
        <v>2.0701813325221365E-3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0.3625020000000001</v>
      </c>
      <c r="AC38">
        <v>0.22483650000000002</v>
      </c>
      <c r="AD38">
        <v>0.20694618000000001</v>
      </c>
      <c r="AE38">
        <v>0</v>
      </c>
      <c r="AF38">
        <v>0.13680094999999995</v>
      </c>
      <c r="AG38">
        <v>1.14506028</v>
      </c>
      <c r="AH38">
        <v>0</v>
      </c>
      <c r="AI38">
        <v>0</v>
      </c>
      <c r="AJ38">
        <v>0</v>
      </c>
      <c r="AK38">
        <v>1.2212808300000002</v>
      </c>
      <c r="AL38">
        <v>0</v>
      </c>
      <c r="AM38">
        <v>0</v>
      </c>
      <c r="AN38">
        <v>1.0981836E-2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70.994221999999993</v>
      </c>
      <c r="BA38">
        <v>2.8356113925035169</v>
      </c>
      <c r="BB38">
        <f t="shared" si="0"/>
        <v>77.811879449373635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2.404048743001427</v>
      </c>
      <c r="N39">
        <v>2.5295143331866758</v>
      </c>
      <c r="O39">
        <v>1.4092270083565461</v>
      </c>
      <c r="P39">
        <v>0</v>
      </c>
      <c r="Q39">
        <v>0</v>
      </c>
      <c r="R39">
        <v>2.0701813325221365E-3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0.3625020000000001</v>
      </c>
      <c r="AC39">
        <v>0</v>
      </c>
      <c r="AD39">
        <v>0.20694618000000001</v>
      </c>
      <c r="AE39">
        <v>0</v>
      </c>
      <c r="AF39">
        <v>0</v>
      </c>
      <c r="AG39">
        <v>1.14506028</v>
      </c>
      <c r="AH39">
        <v>0</v>
      </c>
      <c r="AI39">
        <v>0</v>
      </c>
      <c r="AJ39">
        <v>0</v>
      </c>
      <c r="AK39">
        <v>1.2212808300000002</v>
      </c>
      <c r="AL39">
        <v>0</v>
      </c>
      <c r="AM39">
        <v>0</v>
      </c>
      <c r="AN39">
        <v>1.0981836E-2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71.484221999999988</v>
      </c>
      <c r="BA39">
        <v>2.8329541037035222</v>
      </c>
      <c r="BB39">
        <f t="shared" si="0"/>
        <v>77.942899288173635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2.404048743001427</v>
      </c>
      <c r="N40">
        <v>2.5295143331866758</v>
      </c>
      <c r="O40">
        <v>1.4092270083565461</v>
      </c>
      <c r="P40">
        <v>0</v>
      </c>
      <c r="Q40">
        <v>0</v>
      </c>
      <c r="R40">
        <v>8.168651881454485E-4</v>
      </c>
      <c r="S40">
        <v>2.0561241780914696E-4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</v>
      </c>
      <c r="AG40">
        <v>1.14506028</v>
      </c>
      <c r="AH40">
        <v>0</v>
      </c>
      <c r="AI40">
        <v>0</v>
      </c>
      <c r="AJ40">
        <v>0</v>
      </c>
      <c r="AK40">
        <v>1.2212808300000002</v>
      </c>
      <c r="AL40">
        <v>0</v>
      </c>
      <c r="AM40">
        <v>0</v>
      </c>
      <c r="AN40">
        <v>1.0981836E-2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71.484221999999988</v>
      </c>
      <c r="BA40">
        <v>2.8202298641110399</v>
      </c>
      <c r="BB40">
        <f t="shared" si="0"/>
        <v>77.592073824039545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2.404048743001427</v>
      </c>
      <c r="N41">
        <v>2.5295143331866758</v>
      </c>
      <c r="O41">
        <v>1.4092270083565461</v>
      </c>
      <c r="P41">
        <v>0</v>
      </c>
      <c r="Q41">
        <v>0</v>
      </c>
      <c r="R41">
        <v>8.168651881454485E-4</v>
      </c>
      <c r="S41">
        <v>2.0561241780914696E-4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1.14506028</v>
      </c>
      <c r="AH41">
        <v>0</v>
      </c>
      <c r="AI41">
        <v>0</v>
      </c>
      <c r="AJ41">
        <v>0</v>
      </c>
      <c r="AK41">
        <v>1.2212808300000002</v>
      </c>
      <c r="AL41">
        <v>0</v>
      </c>
      <c r="AM41">
        <v>0</v>
      </c>
      <c r="AN41">
        <v>1.0981836E-2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71.35869799999999</v>
      </c>
      <c r="BA41">
        <v>2.8089868641110325</v>
      </c>
      <c r="BB41">
        <f t="shared" si="0"/>
        <v>77.477792824039554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2.404048743001427</v>
      </c>
      <c r="N42">
        <v>2.5295143331866758</v>
      </c>
      <c r="O42">
        <v>1.4092270083565461</v>
      </c>
      <c r="P42">
        <v>0</v>
      </c>
      <c r="Q42">
        <v>0</v>
      </c>
      <c r="R42">
        <v>8.168651881454485E-4</v>
      </c>
      <c r="S42">
        <v>2.0561241780914696E-4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1.14506028</v>
      </c>
      <c r="AH42">
        <v>0</v>
      </c>
      <c r="AI42">
        <v>0</v>
      </c>
      <c r="AJ42">
        <v>0</v>
      </c>
      <c r="AK42">
        <v>1.2212808300000002</v>
      </c>
      <c r="AL42">
        <v>0</v>
      </c>
      <c r="AM42">
        <v>0</v>
      </c>
      <c r="AN42">
        <v>1.0981836E-2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71.388697999999991</v>
      </c>
      <c r="BA42">
        <v>2.8089868641110325</v>
      </c>
      <c r="BB42">
        <f t="shared" si="0"/>
        <v>77.507792824039555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2.404048743001427</v>
      </c>
      <c r="N43">
        <v>2.5295143331866758</v>
      </c>
      <c r="O43">
        <v>1.4092270083565461</v>
      </c>
      <c r="P43">
        <v>0</v>
      </c>
      <c r="Q43">
        <v>0</v>
      </c>
      <c r="R43">
        <v>8.168651881454485E-4</v>
      </c>
      <c r="S43">
        <v>2.0561241780914696E-4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1.14506028</v>
      </c>
      <c r="AH43">
        <v>0</v>
      </c>
      <c r="AI43">
        <v>0</v>
      </c>
      <c r="AJ43">
        <v>0</v>
      </c>
      <c r="AK43">
        <v>1.2212808300000002</v>
      </c>
      <c r="AL43">
        <v>0</v>
      </c>
      <c r="AM43">
        <v>0</v>
      </c>
      <c r="AN43">
        <v>1.0981836E-2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71.388697999999991</v>
      </c>
      <c r="BA43">
        <v>2.8089868641110325</v>
      </c>
      <c r="BB43">
        <f t="shared" si="0"/>
        <v>77.507792824039555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2.404048743001427</v>
      </c>
      <c r="N44">
        <v>2.5295143331866758</v>
      </c>
      <c r="O44">
        <v>1.4092270083565461</v>
      </c>
      <c r="P44">
        <v>0</v>
      </c>
      <c r="Q44">
        <v>0</v>
      </c>
      <c r="R44">
        <v>8.168651881454485E-4</v>
      </c>
      <c r="S44">
        <v>2.0561241780914696E-4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1.14506028</v>
      </c>
      <c r="AH44">
        <v>0</v>
      </c>
      <c r="AI44">
        <v>0</v>
      </c>
      <c r="AJ44">
        <v>0</v>
      </c>
      <c r="AK44">
        <v>1.2212808300000002</v>
      </c>
      <c r="AL44">
        <v>0</v>
      </c>
      <c r="AM44">
        <v>0</v>
      </c>
      <c r="AN44">
        <v>1.0981836E-2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71.538697999999982</v>
      </c>
      <c r="BA44">
        <v>2.8189868641110234</v>
      </c>
      <c r="BB44">
        <f t="shared" si="0"/>
        <v>77.647792824039556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2.404048743001427</v>
      </c>
      <c r="N45">
        <v>2.5295143331866758</v>
      </c>
      <c r="O45">
        <v>1.4092270083565461</v>
      </c>
      <c r="P45">
        <v>0</v>
      </c>
      <c r="Q45">
        <v>0</v>
      </c>
      <c r="R45">
        <v>8.168651881454485E-4</v>
      </c>
      <c r="S45">
        <v>2.0561241780914696E-4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1.14506028</v>
      </c>
      <c r="AH45">
        <v>0</v>
      </c>
      <c r="AI45">
        <v>0</v>
      </c>
      <c r="AJ45">
        <v>0</v>
      </c>
      <c r="AK45">
        <v>1.2212808300000002</v>
      </c>
      <c r="AL45">
        <v>0</v>
      </c>
      <c r="AM45">
        <v>0</v>
      </c>
      <c r="AN45">
        <v>1.0981836E-2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71.538697999999982</v>
      </c>
      <c r="BA45">
        <v>2.8189868641110234</v>
      </c>
      <c r="BB45">
        <f t="shared" si="0"/>
        <v>77.647792824039556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2.404048743001427</v>
      </c>
      <c r="N46">
        <v>2.5295143331866758</v>
      </c>
      <c r="O46">
        <v>1.4092270083565461</v>
      </c>
      <c r="P46">
        <v>0</v>
      </c>
      <c r="Q46">
        <v>0</v>
      </c>
      <c r="R46">
        <v>8.168651881454485E-4</v>
      </c>
      <c r="S46">
        <v>2.0561241780914696E-4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1.14506028</v>
      </c>
      <c r="AH46">
        <v>0</v>
      </c>
      <c r="AI46">
        <v>0</v>
      </c>
      <c r="AJ46">
        <v>0</v>
      </c>
      <c r="AK46">
        <v>1.2212808300000002</v>
      </c>
      <c r="AL46">
        <v>0</v>
      </c>
      <c r="AM46">
        <v>0</v>
      </c>
      <c r="AN46">
        <v>1.0981836E-2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71.538697999999982</v>
      </c>
      <c r="BA46">
        <v>2.8189868641110234</v>
      </c>
      <c r="BB46">
        <f t="shared" si="0"/>
        <v>77.647792824039556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2.404048743001427</v>
      </c>
      <c r="N47">
        <v>2.5295143331866758</v>
      </c>
      <c r="O47">
        <v>1.4092270083565461</v>
      </c>
      <c r="P47">
        <v>0</v>
      </c>
      <c r="Q47">
        <v>0</v>
      </c>
      <c r="R47">
        <v>8.168651881454485E-4</v>
      </c>
      <c r="S47">
        <v>2.0561241780914696E-4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1.14506028</v>
      </c>
      <c r="AH47">
        <v>0</v>
      </c>
      <c r="AI47">
        <v>0</v>
      </c>
      <c r="AJ47">
        <v>0</v>
      </c>
      <c r="AK47">
        <v>1.2212808300000002</v>
      </c>
      <c r="AL47">
        <v>0</v>
      </c>
      <c r="AM47">
        <v>0</v>
      </c>
      <c r="AN47">
        <v>1.1286887000000002E-2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71.448697999999993</v>
      </c>
      <c r="BA47">
        <v>2.8089975401110325</v>
      </c>
      <c r="BB47">
        <f t="shared" si="0"/>
        <v>77.568087199039567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2.404048743001427</v>
      </c>
      <c r="N48">
        <v>2.5295143331866758</v>
      </c>
      <c r="O48">
        <v>1.4092270083565461</v>
      </c>
      <c r="P48">
        <v>0</v>
      </c>
      <c r="Q48">
        <v>0</v>
      </c>
      <c r="R48">
        <v>8.168651881454485E-4</v>
      </c>
      <c r="S48">
        <v>2.0561241780914696E-4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1.14506028</v>
      </c>
      <c r="AH48">
        <v>0</v>
      </c>
      <c r="AI48">
        <v>0</v>
      </c>
      <c r="AJ48">
        <v>0</v>
      </c>
      <c r="AK48">
        <v>1.2212808300000002</v>
      </c>
      <c r="AL48">
        <v>0</v>
      </c>
      <c r="AM48">
        <v>0</v>
      </c>
      <c r="AN48">
        <v>1.1286887000000002E-2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71.448697999999993</v>
      </c>
      <c r="BA48">
        <v>2.8089975401110325</v>
      </c>
      <c r="BB48">
        <f t="shared" si="0"/>
        <v>77.568087199039567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2.404048743001427</v>
      </c>
      <c r="N49">
        <v>2.5295143331866758</v>
      </c>
      <c r="O49">
        <v>1.4092270083565461</v>
      </c>
      <c r="P49">
        <v>0</v>
      </c>
      <c r="Q49">
        <v>0</v>
      </c>
      <c r="R49">
        <v>8.168651881454485E-4</v>
      </c>
      <c r="S49">
        <v>2.0561241780914696E-4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1.14506028</v>
      </c>
      <c r="AH49">
        <v>0</v>
      </c>
      <c r="AI49">
        <v>0</v>
      </c>
      <c r="AJ49">
        <v>0</v>
      </c>
      <c r="AK49">
        <v>1.2212808300000002</v>
      </c>
      <c r="AL49">
        <v>0</v>
      </c>
      <c r="AM49">
        <v>0</v>
      </c>
      <c r="AN49">
        <v>1.1286887000000002E-2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71.448697999999993</v>
      </c>
      <c r="BA49">
        <v>2.8089975401110325</v>
      </c>
      <c r="BB49">
        <f t="shared" si="0"/>
        <v>77.568087199039567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2.404048743001427</v>
      </c>
      <c r="N50">
        <v>2.5295143331866758</v>
      </c>
      <c r="O50">
        <v>1.4092270083565461</v>
      </c>
      <c r="P50">
        <v>0</v>
      </c>
      <c r="Q50">
        <v>0</v>
      </c>
      <c r="R50">
        <v>8.168651881454485E-4</v>
      </c>
      <c r="S50">
        <v>2.0561241780914696E-4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0.20694618000000001</v>
      </c>
      <c r="AE50">
        <v>0</v>
      </c>
      <c r="AF50">
        <v>0</v>
      </c>
      <c r="AG50">
        <v>1.14506028</v>
      </c>
      <c r="AH50">
        <v>0</v>
      </c>
      <c r="AI50">
        <v>0</v>
      </c>
      <c r="AJ50">
        <v>0</v>
      </c>
      <c r="AK50">
        <v>1.2212808300000002</v>
      </c>
      <c r="AL50">
        <v>0</v>
      </c>
      <c r="AM50">
        <v>0</v>
      </c>
      <c r="AN50">
        <v>1.1286887000000002E-2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71.538697999999982</v>
      </c>
      <c r="BA50">
        <v>2.8189975401110234</v>
      </c>
      <c r="BB50">
        <f t="shared" si="0"/>
        <v>77.648087199039551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2.404048743001427</v>
      </c>
      <c r="N51">
        <v>2.5295143331866758</v>
      </c>
      <c r="O51">
        <v>1.4092270083565461</v>
      </c>
      <c r="P51">
        <v>0</v>
      </c>
      <c r="Q51">
        <v>0</v>
      </c>
      <c r="R51">
        <v>8.168651881454485E-4</v>
      </c>
      <c r="S51">
        <v>2.0561241780914696E-4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0.20694618000000001</v>
      </c>
      <c r="AE51">
        <v>0</v>
      </c>
      <c r="AF51">
        <v>0</v>
      </c>
      <c r="AG51">
        <v>1.14506028</v>
      </c>
      <c r="AH51">
        <v>0</v>
      </c>
      <c r="AI51">
        <v>0</v>
      </c>
      <c r="AJ51">
        <v>0</v>
      </c>
      <c r="AK51">
        <v>1.2212808300000002</v>
      </c>
      <c r="AL51">
        <v>0</v>
      </c>
      <c r="AM51">
        <v>0</v>
      </c>
      <c r="AN51">
        <v>1.1286887000000002E-2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71.538697999999982</v>
      </c>
      <c r="BA51">
        <v>2.8189975401110234</v>
      </c>
      <c r="BB51">
        <f t="shared" si="0"/>
        <v>77.648087199039551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2.404048743001427</v>
      </c>
      <c r="N52">
        <v>2.5295143331866758</v>
      </c>
      <c r="O52">
        <v>1.4092270083565461</v>
      </c>
      <c r="P52">
        <v>0</v>
      </c>
      <c r="Q52">
        <v>0</v>
      </c>
      <c r="R52">
        <v>8.168651881454485E-4</v>
      </c>
      <c r="S52">
        <v>2.0561241780914696E-4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0.20694618000000001</v>
      </c>
      <c r="AE52">
        <v>0</v>
      </c>
      <c r="AF52">
        <v>0</v>
      </c>
      <c r="AG52">
        <v>1.14506028</v>
      </c>
      <c r="AH52">
        <v>0</v>
      </c>
      <c r="AI52">
        <v>0</v>
      </c>
      <c r="AJ52">
        <v>0</v>
      </c>
      <c r="AK52">
        <v>1.2212808300000002</v>
      </c>
      <c r="AL52">
        <v>0</v>
      </c>
      <c r="AM52">
        <v>0</v>
      </c>
      <c r="AN52">
        <v>1.1286887000000002E-2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71.538697999999982</v>
      </c>
      <c r="BA52">
        <v>2.8189975401110234</v>
      </c>
      <c r="BB52">
        <f t="shared" si="0"/>
        <v>77.648087199039551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2.404048743001427</v>
      </c>
      <c r="N53">
        <v>2.5295143331866758</v>
      </c>
      <c r="O53">
        <v>1.4092270083565461</v>
      </c>
      <c r="P53">
        <v>0</v>
      </c>
      <c r="Q53">
        <v>0</v>
      </c>
      <c r="R53">
        <v>8.168651881454485E-4</v>
      </c>
      <c r="S53">
        <v>2.0561241780914696E-4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0.20694618000000001</v>
      </c>
      <c r="AE53">
        <v>0</v>
      </c>
      <c r="AF53">
        <v>0</v>
      </c>
      <c r="AG53">
        <v>1.14506028</v>
      </c>
      <c r="AH53">
        <v>0</v>
      </c>
      <c r="AI53">
        <v>0</v>
      </c>
      <c r="AJ53">
        <v>0</v>
      </c>
      <c r="AK53">
        <v>1.2212808300000002</v>
      </c>
      <c r="AL53">
        <v>0</v>
      </c>
      <c r="AM53">
        <v>0</v>
      </c>
      <c r="AN53">
        <v>1.1286887000000002E-2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71.538697999999982</v>
      </c>
      <c r="BA53">
        <v>2.8189975401110234</v>
      </c>
      <c r="BB53">
        <f t="shared" si="0"/>
        <v>77.648087199039551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2.404048743001427</v>
      </c>
      <c r="N54">
        <v>2.5295143331866758</v>
      </c>
      <c r="O54">
        <v>1.4092270083565461</v>
      </c>
      <c r="P54">
        <v>0</v>
      </c>
      <c r="Q54">
        <v>0</v>
      </c>
      <c r="R54">
        <v>8.168651881454485E-4</v>
      </c>
      <c r="S54">
        <v>2.0561241780914696E-4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0.20694618000000001</v>
      </c>
      <c r="AE54">
        <v>0</v>
      </c>
      <c r="AF54">
        <v>0</v>
      </c>
      <c r="AG54">
        <v>1.14506028</v>
      </c>
      <c r="AH54">
        <v>0</v>
      </c>
      <c r="AI54">
        <v>0</v>
      </c>
      <c r="AJ54">
        <v>0</v>
      </c>
      <c r="AK54">
        <v>1.2212808300000002</v>
      </c>
      <c r="AL54">
        <v>0</v>
      </c>
      <c r="AM54">
        <v>0</v>
      </c>
      <c r="AN54">
        <v>1.1286887000000002E-2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71.478697999999994</v>
      </c>
      <c r="BA54">
        <v>2.8189975401110376</v>
      </c>
      <c r="BB54">
        <f t="shared" si="0"/>
        <v>77.588087199039563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2.404048743001427</v>
      </c>
      <c r="N55">
        <v>2.5295143331866758</v>
      </c>
      <c r="O55">
        <v>1.4092270083565461</v>
      </c>
      <c r="P55">
        <v>0</v>
      </c>
      <c r="Q55">
        <v>0</v>
      </c>
      <c r="R55">
        <v>1.8976745688203736E-4</v>
      </c>
      <c r="S55">
        <v>0.1656617331334333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0.20694618000000001</v>
      </c>
      <c r="AE55">
        <v>0</v>
      </c>
      <c r="AF55">
        <v>0</v>
      </c>
      <c r="AG55">
        <v>1.14506028</v>
      </c>
      <c r="AH55">
        <v>0</v>
      </c>
      <c r="AI55">
        <v>0</v>
      </c>
      <c r="AJ55">
        <v>0</v>
      </c>
      <c r="AK55">
        <v>1.2212808300000002</v>
      </c>
      <c r="AL55">
        <v>0</v>
      </c>
      <c r="AM55">
        <v>0</v>
      </c>
      <c r="AN55">
        <v>1.1286887000000002E-2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71.478697999999994</v>
      </c>
      <c r="BA55">
        <v>2.8247665601803433</v>
      </c>
      <c r="BB55">
        <f t="shared" si="0"/>
        <v>77.747147201954618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2.404048743001427</v>
      </c>
      <c r="N56">
        <v>2.5295143331866758</v>
      </c>
      <c r="O56">
        <v>1.4092270083565461</v>
      </c>
      <c r="P56">
        <v>0</v>
      </c>
      <c r="Q56">
        <v>0</v>
      </c>
      <c r="R56">
        <v>1.8976745688203736E-4</v>
      </c>
      <c r="S56">
        <v>4.5214157988474988E-5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0.20694618000000001</v>
      </c>
      <c r="AE56">
        <v>0</v>
      </c>
      <c r="AF56">
        <v>0</v>
      </c>
      <c r="AG56">
        <v>1.14506028</v>
      </c>
      <c r="AH56">
        <v>0</v>
      </c>
      <c r="AI56">
        <v>0</v>
      </c>
      <c r="AJ56">
        <v>0</v>
      </c>
      <c r="AK56">
        <v>1.2212808300000002</v>
      </c>
      <c r="AL56">
        <v>0</v>
      </c>
      <c r="AM56">
        <v>0</v>
      </c>
      <c r="AN56">
        <v>1.1286887000000002E-2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71.478697999999994</v>
      </c>
      <c r="BA56">
        <v>2.818969977757527</v>
      </c>
      <c r="BB56">
        <f t="shared" si="0"/>
        <v>77.587327265401981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2.404048743001427</v>
      </c>
      <c r="N57">
        <v>2.5295143331866758</v>
      </c>
      <c r="O57">
        <v>1.4092270083565461</v>
      </c>
      <c r="P57">
        <v>0</v>
      </c>
      <c r="Q57">
        <v>0</v>
      </c>
      <c r="R57">
        <v>1.8976745688203736E-4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0.20694618000000001</v>
      </c>
      <c r="AE57">
        <v>0</v>
      </c>
      <c r="AF57">
        <v>0</v>
      </c>
      <c r="AG57">
        <v>1.14506028</v>
      </c>
      <c r="AH57">
        <v>0</v>
      </c>
      <c r="AI57">
        <v>0</v>
      </c>
      <c r="AJ57">
        <v>0</v>
      </c>
      <c r="AK57">
        <v>1.2212808300000002</v>
      </c>
      <c r="AL57">
        <v>0</v>
      </c>
      <c r="AM57">
        <v>0</v>
      </c>
      <c r="AN57">
        <v>1.1286887000000002E-2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71.518697999999986</v>
      </c>
      <c r="BA57">
        <v>2.8189683952627882</v>
      </c>
      <c r="BB57">
        <f t="shared" si="0"/>
        <v>77.627283633738728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2.404048743001427</v>
      </c>
      <c r="N58">
        <v>2.5295143331866758</v>
      </c>
      <c r="O58">
        <v>1.4092270083565461</v>
      </c>
      <c r="P58">
        <v>0</v>
      </c>
      <c r="Q58">
        <v>0</v>
      </c>
      <c r="R58">
        <v>1.8976745688203736E-4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</v>
      </c>
      <c r="AG58">
        <v>1.14506028</v>
      </c>
      <c r="AH58">
        <v>0</v>
      </c>
      <c r="AI58">
        <v>0</v>
      </c>
      <c r="AJ58">
        <v>0</v>
      </c>
      <c r="AK58">
        <v>1.2212808300000002</v>
      </c>
      <c r="AL58">
        <v>0</v>
      </c>
      <c r="AM58">
        <v>0</v>
      </c>
      <c r="AN58">
        <v>1.1286887000000002E-2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71.518697999999986</v>
      </c>
      <c r="BA58">
        <v>2.8189683952627882</v>
      </c>
      <c r="BB58">
        <f t="shared" si="0"/>
        <v>77.627283633738728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2.404048743001427</v>
      </c>
      <c r="N59">
        <v>2.5295143331866758</v>
      </c>
      <c r="O59">
        <v>1.4092270083565461</v>
      </c>
      <c r="P59">
        <v>0</v>
      </c>
      <c r="Q59">
        <v>0</v>
      </c>
      <c r="R59">
        <v>1.8976745688203736E-4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</v>
      </c>
      <c r="AG59">
        <v>1.14506028</v>
      </c>
      <c r="AH59">
        <v>0</v>
      </c>
      <c r="AI59">
        <v>0</v>
      </c>
      <c r="AJ59">
        <v>0</v>
      </c>
      <c r="AK59">
        <v>1.2212808300000002</v>
      </c>
      <c r="AL59">
        <v>0</v>
      </c>
      <c r="AM59">
        <v>0</v>
      </c>
      <c r="AN59">
        <v>1.1286887000000002E-2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71.518697999999986</v>
      </c>
      <c r="BA59">
        <v>2.8189683952627882</v>
      </c>
      <c r="BB59">
        <f t="shared" si="0"/>
        <v>77.627283633738728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2.404048743001427</v>
      </c>
      <c r="N60">
        <v>2.5295143331866758</v>
      </c>
      <c r="O60">
        <v>1.4092270083565461</v>
      </c>
      <c r="P60">
        <v>0</v>
      </c>
      <c r="Q60">
        <v>0</v>
      </c>
      <c r="R60">
        <v>1.8976745688203736E-4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</v>
      </c>
      <c r="AG60">
        <v>1.14506028</v>
      </c>
      <c r="AH60">
        <v>0</v>
      </c>
      <c r="AI60">
        <v>0</v>
      </c>
      <c r="AJ60">
        <v>0</v>
      </c>
      <c r="AK60">
        <v>1.2212808300000002</v>
      </c>
      <c r="AL60">
        <v>0</v>
      </c>
      <c r="AM60">
        <v>0</v>
      </c>
      <c r="AN60">
        <v>1.1286887000000002E-2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71.518697999999986</v>
      </c>
      <c r="BA60">
        <v>2.8189683952627882</v>
      </c>
      <c r="BB60">
        <f t="shared" si="0"/>
        <v>77.627283633738728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2.404048743001427</v>
      </c>
      <c r="N61">
        <v>2.5295143331866758</v>
      </c>
      <c r="O61">
        <v>1.4092270083565461</v>
      </c>
      <c r="P61">
        <v>0</v>
      </c>
      <c r="Q61">
        <v>0</v>
      </c>
      <c r="R61">
        <v>8.168651881454485E-4</v>
      </c>
      <c r="S61">
        <v>2.0561241780914696E-4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0.35923679999999997</v>
      </c>
      <c r="AF61">
        <v>0</v>
      </c>
      <c r="AG61">
        <v>1.14506028</v>
      </c>
      <c r="AH61">
        <v>0</v>
      </c>
      <c r="AI61">
        <v>0</v>
      </c>
      <c r="AJ61">
        <v>0</v>
      </c>
      <c r="AK61">
        <v>1.2212808300000002</v>
      </c>
      <c r="AL61">
        <v>0</v>
      </c>
      <c r="AM61">
        <v>0</v>
      </c>
      <c r="AN61">
        <v>1.1286887000000002E-2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71.518697999999986</v>
      </c>
      <c r="BA61">
        <v>2.8315708281110235</v>
      </c>
      <c r="BB61">
        <f t="shared" si="0"/>
        <v>77.974750711039562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2.404048743001427</v>
      </c>
      <c r="N62">
        <v>2.5295143331866758</v>
      </c>
      <c r="O62">
        <v>1.4092270083565461</v>
      </c>
      <c r="P62">
        <v>0</v>
      </c>
      <c r="Q62">
        <v>0</v>
      </c>
      <c r="R62">
        <v>8.168651881454485E-4</v>
      </c>
      <c r="S62">
        <v>2.0561241780914696E-4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0.35923679999999997</v>
      </c>
      <c r="AF62">
        <v>0</v>
      </c>
      <c r="AG62">
        <v>1.14506028</v>
      </c>
      <c r="AH62">
        <v>0</v>
      </c>
      <c r="AI62">
        <v>0</v>
      </c>
      <c r="AJ62">
        <v>0</v>
      </c>
      <c r="AK62">
        <v>1.2212808300000002</v>
      </c>
      <c r="AL62">
        <v>0</v>
      </c>
      <c r="AM62">
        <v>0</v>
      </c>
      <c r="AN62">
        <v>1.1286887000000002E-2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71.468697999999989</v>
      </c>
      <c r="BA62">
        <v>2.8315708281110377</v>
      </c>
      <c r="BB62">
        <f t="shared" si="0"/>
        <v>77.92475071103955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2.404048743001427</v>
      </c>
      <c r="N63">
        <v>2.5295143331866758</v>
      </c>
      <c r="O63">
        <v>1.4092270083565461</v>
      </c>
      <c r="P63">
        <v>0</v>
      </c>
      <c r="Q63">
        <v>0</v>
      </c>
      <c r="R63">
        <v>3.5191708976653785E-3</v>
      </c>
      <c r="S63">
        <v>1.4298954072639201E-3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0.66458807999999969</v>
      </c>
      <c r="AF63">
        <v>0.18941669999999999</v>
      </c>
      <c r="AG63">
        <v>1.14506028</v>
      </c>
      <c r="AH63">
        <v>0</v>
      </c>
      <c r="AI63">
        <v>0</v>
      </c>
      <c r="AJ63">
        <v>0</v>
      </c>
      <c r="AK63">
        <v>1.2242815199999999</v>
      </c>
      <c r="AL63">
        <v>0</v>
      </c>
      <c r="AM63">
        <v>0</v>
      </c>
      <c r="AN63">
        <v>1.1286887000000002E-2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71.468697999999989</v>
      </c>
      <c r="BA63">
        <v>2.8491301505488309</v>
      </c>
      <c r="BB63">
        <f t="shared" si="0"/>
        <v>78.408886647300733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2.404048743001427</v>
      </c>
      <c r="N64">
        <v>2.5295143331866758</v>
      </c>
      <c r="O64">
        <v>1.4092270083565461</v>
      </c>
      <c r="P64">
        <v>0</v>
      </c>
      <c r="Q64">
        <v>0</v>
      </c>
      <c r="R64">
        <v>3.5191708976653785E-3</v>
      </c>
      <c r="S64">
        <v>5.6108470644407695E-4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0.71847359999999993</v>
      </c>
      <c r="AF64">
        <v>0.18941669999999999</v>
      </c>
      <c r="AG64">
        <v>1.14506028</v>
      </c>
      <c r="AH64">
        <v>0.49441742999999988</v>
      </c>
      <c r="AI64">
        <v>0</v>
      </c>
      <c r="AJ64">
        <v>0</v>
      </c>
      <c r="AK64">
        <v>1.2242815199999999</v>
      </c>
      <c r="AL64">
        <v>0</v>
      </c>
      <c r="AM64">
        <v>0</v>
      </c>
      <c r="AN64">
        <v>1.1286887000000002E-2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71.597897999999986</v>
      </c>
      <c r="BA64">
        <v>2.8728123557851211</v>
      </c>
      <c r="BB64">
        <f t="shared" si="0"/>
        <v>79.061838581363631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2.404048743001427</v>
      </c>
      <c r="N65">
        <v>2.5295143331866758</v>
      </c>
      <c r="O65">
        <v>1.4092270083565461</v>
      </c>
      <c r="P65">
        <v>0</v>
      </c>
      <c r="Q65">
        <v>0</v>
      </c>
      <c r="R65">
        <v>3.5191708976653785E-3</v>
      </c>
      <c r="S65">
        <v>5.6108470644407695E-4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2.99922E-2</v>
      </c>
      <c r="AE65">
        <v>0.71847359999999993</v>
      </c>
      <c r="AF65">
        <v>0.18941669999999999</v>
      </c>
      <c r="AG65">
        <v>1.14506028</v>
      </c>
      <c r="AH65">
        <v>0.98883485999999976</v>
      </c>
      <c r="AI65">
        <v>0</v>
      </c>
      <c r="AJ65">
        <v>0</v>
      </c>
      <c r="AK65">
        <v>1.2242815199999999</v>
      </c>
      <c r="AL65">
        <v>0</v>
      </c>
      <c r="AM65">
        <v>0</v>
      </c>
      <c r="AN65">
        <v>1.1286887000000002E-2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71.727097999999984</v>
      </c>
      <c r="BA65">
        <v>2.8884455772851156</v>
      </c>
      <c r="BB65">
        <f t="shared" si="0"/>
        <v>79.492868809863623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1.1724146082370021E-4</v>
      </c>
      <c r="H66">
        <v>0</v>
      </c>
      <c r="I66">
        <v>0</v>
      </c>
      <c r="J66">
        <v>0</v>
      </c>
      <c r="K66">
        <v>0</v>
      </c>
      <c r="L66">
        <v>0</v>
      </c>
      <c r="M66">
        <v>2.404048743001427</v>
      </c>
      <c r="N66">
        <v>2.5295143331866758</v>
      </c>
      <c r="O66">
        <v>1.4092270083565461</v>
      </c>
      <c r="P66">
        <v>0</v>
      </c>
      <c r="Q66">
        <v>0</v>
      </c>
      <c r="R66">
        <v>3.5191708976653785E-3</v>
      </c>
      <c r="S66">
        <v>5.6108470644407695E-4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2.99922E-2</v>
      </c>
      <c r="AE66">
        <v>0.71847359999999993</v>
      </c>
      <c r="AF66">
        <v>0.18941669999999999</v>
      </c>
      <c r="AG66">
        <v>1.14506028</v>
      </c>
      <c r="AH66">
        <v>0.98883485999999976</v>
      </c>
      <c r="AI66">
        <v>0</v>
      </c>
      <c r="AJ66">
        <v>0</v>
      </c>
      <c r="AK66">
        <v>1.2242815199999999</v>
      </c>
      <c r="AL66">
        <v>0</v>
      </c>
      <c r="AM66">
        <v>0</v>
      </c>
      <c r="AN66">
        <v>1.1286887000000002E-2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71.727097999999984</v>
      </c>
      <c r="BA66">
        <v>2.8884496807362443</v>
      </c>
      <c r="BB66">
        <f t="shared" si="0"/>
        <v>79.492981947873318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2.404048743001427</v>
      </c>
      <c r="N67">
        <v>2.5295143331866758</v>
      </c>
      <c r="O67">
        <v>2.1036278197202289</v>
      </c>
      <c r="P67">
        <v>0</v>
      </c>
      <c r="Q67">
        <v>0</v>
      </c>
      <c r="R67">
        <v>3.5191708976653785E-3</v>
      </c>
      <c r="S67">
        <v>5.6108470644407695E-4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2.99922E-2</v>
      </c>
      <c r="AE67">
        <v>0.71847359999999993</v>
      </c>
      <c r="AF67">
        <v>0.18941669999999999</v>
      </c>
      <c r="AG67">
        <v>1.14506028</v>
      </c>
      <c r="AH67">
        <v>0.98883485999999976</v>
      </c>
      <c r="AI67">
        <v>0</v>
      </c>
      <c r="AJ67">
        <v>0</v>
      </c>
      <c r="AK67">
        <v>1.2242815199999999</v>
      </c>
      <c r="AL67">
        <v>0</v>
      </c>
      <c r="AM67">
        <v>0</v>
      </c>
      <c r="AN67">
        <v>1.1286887000000002E-2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71.657097999999976</v>
      </c>
      <c r="BA67">
        <v>2.9027504555011467</v>
      </c>
      <c r="BB67">
        <f t="shared" si="0"/>
        <v>80.10296474301127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2.404048743001427</v>
      </c>
      <c r="N68">
        <v>2.5295143331866758</v>
      </c>
      <c r="O68">
        <v>2.1036278197202289</v>
      </c>
      <c r="P68">
        <v>0</v>
      </c>
      <c r="Q68">
        <v>0</v>
      </c>
      <c r="R68">
        <v>3.5191708976653785E-3</v>
      </c>
      <c r="S68">
        <v>5.6108470644407695E-4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2.99922E-2</v>
      </c>
      <c r="AE68">
        <v>0.71847359999999993</v>
      </c>
      <c r="AF68">
        <v>0.18941669999999999</v>
      </c>
      <c r="AG68">
        <v>1.14506028</v>
      </c>
      <c r="AH68">
        <v>0.98883485999999976</v>
      </c>
      <c r="AI68">
        <v>0</v>
      </c>
      <c r="AJ68">
        <v>0</v>
      </c>
      <c r="AK68">
        <v>1.2242815199999999</v>
      </c>
      <c r="AL68">
        <v>0</v>
      </c>
      <c r="AM68">
        <v>0</v>
      </c>
      <c r="AN68">
        <v>1.1286887000000002E-2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71.657097999999976</v>
      </c>
      <c r="BA68">
        <v>2.9027504555011467</v>
      </c>
      <c r="BB68">
        <f t="shared" ref="BB68:BB99" si="1">SUM(B68:AZ68)-BA68</f>
        <v>80.10296474301127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2.404048743001427</v>
      </c>
      <c r="N69">
        <v>2.5295143331866758</v>
      </c>
      <c r="O69">
        <v>2.1036278197202289</v>
      </c>
      <c r="P69">
        <v>0</v>
      </c>
      <c r="Q69">
        <v>0</v>
      </c>
      <c r="R69">
        <v>1.0752331869104076E-2</v>
      </c>
      <c r="S69">
        <v>1.2305699481868819E-2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4.7965119999999993E-2</v>
      </c>
      <c r="AD69">
        <v>2.99922E-2</v>
      </c>
      <c r="AE69">
        <v>0.71847359999999993</v>
      </c>
      <c r="AF69">
        <v>0.18941669999999999</v>
      </c>
      <c r="AG69">
        <v>1.14506028</v>
      </c>
      <c r="AH69">
        <v>0.98883485999999976</v>
      </c>
      <c r="AI69">
        <v>0</v>
      </c>
      <c r="AJ69">
        <v>0</v>
      </c>
      <c r="AK69">
        <v>1.2242815199999999</v>
      </c>
      <c r="AL69">
        <v>0</v>
      </c>
      <c r="AM69">
        <v>0</v>
      </c>
      <c r="AN69">
        <v>1.1286887000000002E-2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71.237097999999989</v>
      </c>
      <c r="BA69">
        <v>2.8950934479789141</v>
      </c>
      <c r="BB69">
        <f t="shared" si="1"/>
        <v>79.757564646280386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2.404048743001427</v>
      </c>
      <c r="N70">
        <v>2.5295143331866758</v>
      </c>
      <c r="O70">
        <v>2.1036278197202289</v>
      </c>
      <c r="P70">
        <v>0</v>
      </c>
      <c r="Q70">
        <v>0</v>
      </c>
      <c r="R70">
        <v>1.0752331869104076E-2</v>
      </c>
      <c r="S70">
        <v>1.2305699481868819E-2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0.20694618000000001</v>
      </c>
      <c r="AE70">
        <v>0.71847359999999993</v>
      </c>
      <c r="AF70">
        <v>0.18941669999999999</v>
      </c>
      <c r="AG70">
        <v>1.14506028</v>
      </c>
      <c r="AH70">
        <v>0.98883485999999976</v>
      </c>
      <c r="AI70">
        <v>0</v>
      </c>
      <c r="AJ70">
        <v>0</v>
      </c>
      <c r="AK70">
        <v>1.2242815199999999</v>
      </c>
      <c r="AL70">
        <v>0</v>
      </c>
      <c r="AM70">
        <v>0</v>
      </c>
      <c r="AN70">
        <v>1.1286887000000002E-2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71.237097999999989</v>
      </c>
      <c r="BA70">
        <v>2.9248895381789142</v>
      </c>
      <c r="BB70">
        <f t="shared" si="1"/>
        <v>80.579085736080373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2.404048743001427</v>
      </c>
      <c r="N71">
        <v>2.5295143331866758</v>
      </c>
      <c r="O71">
        <v>2.1036278197202289</v>
      </c>
      <c r="P71">
        <v>0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0.41389236000000001</v>
      </c>
      <c r="AE71">
        <v>0.71847359999999993</v>
      </c>
      <c r="AF71">
        <v>0.18941669999999999</v>
      </c>
      <c r="AG71">
        <v>1.14506028</v>
      </c>
      <c r="AH71">
        <v>1.26506808</v>
      </c>
      <c r="AI71">
        <v>0</v>
      </c>
      <c r="AJ71">
        <v>0</v>
      </c>
      <c r="AK71">
        <v>1.2242815199999999</v>
      </c>
      <c r="AL71">
        <v>0</v>
      </c>
      <c r="AM71">
        <v>0</v>
      </c>
      <c r="AN71">
        <v>1.1286887000000002E-2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71.309297999999998</v>
      </c>
      <c r="BA71">
        <v>2.9606541382789291</v>
      </c>
      <c r="BB71">
        <f t="shared" si="1"/>
        <v>81.565166535980381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2.404048743001427</v>
      </c>
      <c r="N72">
        <v>2.5295143331866758</v>
      </c>
      <c r="O72">
        <v>2.1036278197202289</v>
      </c>
      <c r="P72">
        <v>0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0.45566863999999996</v>
      </c>
      <c r="AD72">
        <v>0.62083854000000005</v>
      </c>
      <c r="AE72">
        <v>0.71847359999999993</v>
      </c>
      <c r="AF72">
        <v>0.18941669999999999</v>
      </c>
      <c r="AG72">
        <v>1.14506028</v>
      </c>
      <c r="AH72">
        <v>1.4832522899999998</v>
      </c>
      <c r="AI72">
        <v>0</v>
      </c>
      <c r="AJ72">
        <v>0</v>
      </c>
      <c r="AK72">
        <v>1.2242815199999999</v>
      </c>
      <c r="AL72">
        <v>0</v>
      </c>
      <c r="AM72">
        <v>0</v>
      </c>
      <c r="AN72">
        <v>1.1286887000000002E-2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71.643497999999994</v>
      </c>
      <c r="BA72">
        <v>3.0120217176789272</v>
      </c>
      <c r="BB72">
        <f t="shared" si="1"/>
        <v>82.981443666580361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2.404048743001427</v>
      </c>
      <c r="N73">
        <v>2.5295143331866758</v>
      </c>
      <c r="O73">
        <v>2.1036278197202289</v>
      </c>
      <c r="P73">
        <v>0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0.45566863999999996</v>
      </c>
      <c r="AD73">
        <v>0.62083854000000005</v>
      </c>
      <c r="AE73">
        <v>0.71847359999999993</v>
      </c>
      <c r="AF73">
        <v>0.18941669999999999</v>
      </c>
      <c r="AG73">
        <v>1.14506028</v>
      </c>
      <c r="AH73">
        <v>1.9776697199999995</v>
      </c>
      <c r="AI73">
        <v>0</v>
      </c>
      <c r="AJ73">
        <v>0</v>
      </c>
      <c r="AK73">
        <v>1.2242815199999999</v>
      </c>
      <c r="AL73">
        <v>0</v>
      </c>
      <c r="AM73">
        <v>0</v>
      </c>
      <c r="AN73">
        <v>1.1286887000000002E-2</v>
      </c>
      <c r="AO73">
        <v>0</v>
      </c>
      <c r="AP73">
        <v>0</v>
      </c>
      <c r="AQ73">
        <v>1.4414400000000001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72.020498000000003</v>
      </c>
      <c r="BA73">
        <v>3.0425213380789371</v>
      </c>
      <c r="BB73">
        <f t="shared" si="1"/>
        <v>83.822361476180362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2.404048743001427</v>
      </c>
      <c r="N74">
        <v>2.5295143331866758</v>
      </c>
      <c r="O74">
        <v>2.1036278197202289</v>
      </c>
      <c r="P74">
        <v>0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0.3625020000000001</v>
      </c>
      <c r="AC74">
        <v>0.45566863999999996</v>
      </c>
      <c r="AD74">
        <v>0.82970422080000006</v>
      </c>
      <c r="AE74">
        <v>0.71847359999999993</v>
      </c>
      <c r="AF74">
        <v>0.18941669999999999</v>
      </c>
      <c r="AG74">
        <v>1.14506028</v>
      </c>
      <c r="AH74">
        <v>2.4720871499999992</v>
      </c>
      <c r="AI74">
        <v>7.4922499999999989E-2</v>
      </c>
      <c r="AJ74">
        <v>0</v>
      </c>
      <c r="AK74">
        <v>1.2242815199999999</v>
      </c>
      <c r="AL74">
        <v>0</v>
      </c>
      <c r="AM74">
        <v>0.12261268799999998</v>
      </c>
      <c r="AN74">
        <v>1.1286887000000002E-2</v>
      </c>
      <c r="AO74">
        <v>0</v>
      </c>
      <c r="AP74">
        <v>0</v>
      </c>
      <c r="AQ74">
        <v>1.4834819999999997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72.876297999999977</v>
      </c>
      <c r="BA74">
        <v>3.1134619918789146</v>
      </c>
      <c r="BB74">
        <f t="shared" si="1"/>
        <v>85.912583121180361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2.404048743001427</v>
      </c>
      <c r="N75">
        <v>2.5295143331866758</v>
      </c>
      <c r="O75">
        <v>2.2489163768344116</v>
      </c>
      <c r="P75">
        <v>0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0.68350295999999988</v>
      </c>
      <c r="AD75">
        <v>0.82970422080000006</v>
      </c>
      <c r="AE75">
        <v>0.71847359999999993</v>
      </c>
      <c r="AF75">
        <v>0.37883339999999999</v>
      </c>
      <c r="AG75">
        <v>1.14506028</v>
      </c>
      <c r="AH75">
        <v>2.9665045799999996</v>
      </c>
      <c r="AI75">
        <v>0.179814</v>
      </c>
      <c r="AJ75">
        <v>0</v>
      </c>
      <c r="AK75">
        <v>1.2242815199999999</v>
      </c>
      <c r="AL75">
        <v>0</v>
      </c>
      <c r="AM75">
        <v>0.24460611999999998</v>
      </c>
      <c r="AN75">
        <v>1.1286887000000002E-2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73.409936999999985</v>
      </c>
      <c r="BA75">
        <v>3.2071969508610563</v>
      </c>
      <c r="BB75">
        <f t="shared" si="1"/>
        <v>88.497024101312405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2.404048743001427</v>
      </c>
      <c r="N76">
        <v>2.5295143331866758</v>
      </c>
      <c r="O76">
        <v>2.2489163768344116</v>
      </c>
      <c r="P76">
        <v>0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1.14506028</v>
      </c>
      <c r="AH76">
        <v>2.9665045799999996</v>
      </c>
      <c r="AI76">
        <v>0.77919400000000005</v>
      </c>
      <c r="AJ76">
        <v>0</v>
      </c>
      <c r="AK76">
        <v>1.2242815199999999</v>
      </c>
      <c r="AL76">
        <v>0</v>
      </c>
      <c r="AM76">
        <v>0.36560874239999996</v>
      </c>
      <c r="AN76">
        <v>1.1286887000000002E-2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74.260816999999989</v>
      </c>
      <c r="BA76">
        <v>3.2991258618610564</v>
      </c>
      <c r="BB76">
        <f t="shared" si="1"/>
        <v>91.031629777512421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2.404048743001427</v>
      </c>
      <c r="N77">
        <v>2.5295143331866758</v>
      </c>
      <c r="O77">
        <v>2.4041450777202069</v>
      </c>
      <c r="P77">
        <v>0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1.14506028</v>
      </c>
      <c r="AH77">
        <v>2.9665045799999996</v>
      </c>
      <c r="AI77">
        <v>0.77919400000000005</v>
      </c>
      <c r="AJ77">
        <v>0</v>
      </c>
      <c r="AK77">
        <v>1.2242815199999999</v>
      </c>
      <c r="AL77">
        <v>0</v>
      </c>
      <c r="AM77">
        <v>0.36560874239999996</v>
      </c>
      <c r="AN77">
        <v>1.1286887000000002E-2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74.260816999999989</v>
      </c>
      <c r="BA77">
        <v>3.3045588552788905</v>
      </c>
      <c r="BB77">
        <f t="shared" si="1"/>
        <v>91.181425484980394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2.404048743001427</v>
      </c>
      <c r="N78">
        <v>2.5295143331866758</v>
      </c>
      <c r="O78">
        <v>2.6421543026706229</v>
      </c>
      <c r="P78">
        <v>0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1.14506028</v>
      </c>
      <c r="AH78">
        <v>2.9665045799999996</v>
      </c>
      <c r="AI78">
        <v>0.77919400000000005</v>
      </c>
      <c r="AJ78">
        <v>0</v>
      </c>
      <c r="AK78">
        <v>1.2242815199999999</v>
      </c>
      <c r="AL78">
        <v>0</v>
      </c>
      <c r="AM78">
        <v>0.36560874239999996</v>
      </c>
      <c r="AN78">
        <v>1.1286887000000002E-2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74.260816999999989</v>
      </c>
      <c r="BA78">
        <v>3.3128891781521546</v>
      </c>
      <c r="BB78">
        <f t="shared" si="1"/>
        <v>91.411104387057549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2.404048743001427</v>
      </c>
      <c r="N79">
        <v>2.5295143331866758</v>
      </c>
      <c r="O79">
        <v>2.549221127778782</v>
      </c>
      <c r="P79">
        <v>0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1.14506028</v>
      </c>
      <c r="AH79">
        <v>2.9665045799999996</v>
      </c>
      <c r="AI79">
        <v>0.77919400000000005</v>
      </c>
      <c r="AJ79">
        <v>0</v>
      </c>
      <c r="AK79">
        <v>1.2242815199999999</v>
      </c>
      <c r="AL79">
        <v>0</v>
      </c>
      <c r="AM79">
        <v>0.36560874239999996</v>
      </c>
      <c r="AN79">
        <v>1.1286887000000002E-2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74.320816999999991</v>
      </c>
      <c r="BA79">
        <v>3.3196365059158186</v>
      </c>
      <c r="BB79">
        <f t="shared" si="1"/>
        <v>91.371423884402034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2.404048743001427</v>
      </c>
      <c r="N80">
        <v>2.5295143331866758</v>
      </c>
      <c r="O80">
        <v>2.549221127778782</v>
      </c>
      <c r="P80">
        <v>0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1.14506028</v>
      </c>
      <c r="AH80">
        <v>2.9665045799999996</v>
      </c>
      <c r="AI80">
        <v>0.77919400000000005</v>
      </c>
      <c r="AJ80">
        <v>0</v>
      </c>
      <c r="AK80">
        <v>1.2242815199999999</v>
      </c>
      <c r="AL80">
        <v>0</v>
      </c>
      <c r="AM80">
        <v>0.36560874239999996</v>
      </c>
      <c r="AN80">
        <v>1.1286887000000002E-2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74.320816999999991</v>
      </c>
      <c r="BA80">
        <v>3.3196365059158186</v>
      </c>
      <c r="BB80">
        <f t="shared" si="1"/>
        <v>91.371423884402034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2.404048743001427</v>
      </c>
      <c r="N81">
        <v>2.5295143331866758</v>
      </c>
      <c r="O81">
        <v>2.7044170506912439</v>
      </c>
      <c r="P81">
        <v>0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1.14506028</v>
      </c>
      <c r="AH81">
        <v>2.9665045799999996</v>
      </c>
      <c r="AI81">
        <v>0.77919400000000005</v>
      </c>
      <c r="AJ81">
        <v>0</v>
      </c>
      <c r="AK81">
        <v>1.2242815199999999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74.320816999999991</v>
      </c>
      <c r="BA81">
        <v>3.3250363463328814</v>
      </c>
      <c r="BB81">
        <f t="shared" si="1"/>
        <v>91.520304813897425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2.404048743001427</v>
      </c>
      <c r="N82">
        <v>2.5295143331866758</v>
      </c>
      <c r="O82">
        <v>2.7044170506912439</v>
      </c>
      <c r="P82">
        <v>0</v>
      </c>
      <c r="Q82">
        <v>0</v>
      </c>
      <c r="R82">
        <v>1.0752331869104076E-2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1.14506028</v>
      </c>
      <c r="AH82">
        <v>2.9665045799999996</v>
      </c>
      <c r="AI82">
        <v>8.9907000000000001E-2</v>
      </c>
      <c r="AJ82">
        <v>0</v>
      </c>
      <c r="AK82">
        <v>1.2242815199999999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74.320816999999991</v>
      </c>
      <c r="BA82">
        <v>3.3009113013328815</v>
      </c>
      <c r="BB82">
        <f t="shared" si="1"/>
        <v>90.855142858897437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0.77720748935584327</v>
      </c>
      <c r="L83">
        <v>0</v>
      </c>
      <c r="M83">
        <v>2.404048743001427</v>
      </c>
      <c r="N83">
        <v>2.5295143331866758</v>
      </c>
      <c r="O83">
        <v>2.7003585599999997</v>
      </c>
      <c r="P83">
        <v>0</v>
      </c>
      <c r="Q83">
        <v>0</v>
      </c>
      <c r="R83">
        <v>0.32116895881161378</v>
      </c>
      <c r="S83">
        <v>0.33144544978165941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1.14506028</v>
      </c>
      <c r="AH83">
        <v>2.9665045799999996</v>
      </c>
      <c r="AI83">
        <v>0</v>
      </c>
      <c r="AJ83">
        <v>0</v>
      </c>
      <c r="AK83">
        <v>1.2242815199999999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74.320816999999991</v>
      </c>
      <c r="BA83">
        <v>3.3468592564676856</v>
      </c>
      <c r="BB83">
        <f t="shared" si="1"/>
        <v>92.121993279669525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2.404048743001427</v>
      </c>
      <c r="N84">
        <v>2.5295143331866758</v>
      </c>
      <c r="O84">
        <v>2.7003585599999997</v>
      </c>
      <c r="P84">
        <v>0</v>
      </c>
      <c r="Q84">
        <v>0</v>
      </c>
      <c r="R84">
        <v>1.9970632068558956E-4</v>
      </c>
      <c r="S84">
        <v>5.1722576298197248E-4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0.62083854000000005</v>
      </c>
      <c r="AE84">
        <v>1.1535093647999999</v>
      </c>
      <c r="AF84">
        <v>0.38304265999999998</v>
      </c>
      <c r="AG84">
        <v>1.14506028</v>
      </c>
      <c r="AH84">
        <v>2.9665045799999996</v>
      </c>
      <c r="AI84">
        <v>0</v>
      </c>
      <c r="AJ84">
        <v>0</v>
      </c>
      <c r="AK84">
        <v>1.2242815199999999</v>
      </c>
      <c r="AL84">
        <v>0</v>
      </c>
      <c r="AM84">
        <v>0.24522537600000002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73.391536999999985</v>
      </c>
      <c r="BA84">
        <v>3.2440997510404124</v>
      </c>
      <c r="BB84">
        <f t="shared" si="1"/>
        <v>89.288772432031351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2.404048743001427</v>
      </c>
      <c r="N85">
        <v>2.5295143331866758</v>
      </c>
      <c r="O85">
        <v>2.7003585599999997</v>
      </c>
      <c r="P85">
        <v>0</v>
      </c>
      <c r="Q85">
        <v>0</v>
      </c>
      <c r="R85">
        <v>1.9970632068558956E-4</v>
      </c>
      <c r="S85">
        <v>5.1722576298197248E-4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0.7287030000000001</v>
      </c>
      <c r="AC85">
        <v>0.45566863999999996</v>
      </c>
      <c r="AD85">
        <v>0.41389236000000001</v>
      </c>
      <c r="AE85">
        <v>1.1535093647999999</v>
      </c>
      <c r="AF85">
        <v>0.18941669999999999</v>
      </c>
      <c r="AG85">
        <v>1.14506028</v>
      </c>
      <c r="AH85">
        <v>2.9665045799999996</v>
      </c>
      <c r="AI85">
        <v>0</v>
      </c>
      <c r="AJ85">
        <v>0</v>
      </c>
      <c r="AK85">
        <v>1.2242815199999999</v>
      </c>
      <c r="AL85">
        <v>0</v>
      </c>
      <c r="AM85">
        <v>0.12261268799999998</v>
      </c>
      <c r="AN85">
        <v>1.0371733999999999E-2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72.956696999999991</v>
      </c>
      <c r="BA85">
        <v>3.1897262443404104</v>
      </c>
      <c r="BB85">
        <f t="shared" si="1"/>
        <v>87.789606190731362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2.404048743001427</v>
      </c>
      <c r="N86">
        <v>2.5295143331866758</v>
      </c>
      <c r="O86">
        <v>2.7003585599999997</v>
      </c>
      <c r="P86">
        <v>0</v>
      </c>
      <c r="Q86">
        <v>0</v>
      </c>
      <c r="R86">
        <v>1.9970632068558956E-4</v>
      </c>
      <c r="S86">
        <v>5.1722576298197248E-4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0.45566863999999996</v>
      </c>
      <c r="AD86">
        <v>0.41389236000000001</v>
      </c>
      <c r="AE86">
        <v>1.1535093647999999</v>
      </c>
      <c r="AF86">
        <v>0.18941669999999999</v>
      </c>
      <c r="AG86">
        <v>1.14506028</v>
      </c>
      <c r="AH86">
        <v>2.9665045799999996</v>
      </c>
      <c r="AI86">
        <v>0</v>
      </c>
      <c r="AJ86">
        <v>0</v>
      </c>
      <c r="AK86">
        <v>1.2242815199999999</v>
      </c>
      <c r="AL86">
        <v>0</v>
      </c>
      <c r="AM86">
        <v>0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72.759296999999989</v>
      </c>
      <c r="BA86">
        <v>3.161148449340403</v>
      </c>
      <c r="BB86">
        <f t="shared" si="1"/>
        <v>87.001675297731353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2.404048743001427</v>
      </c>
      <c r="N87">
        <v>2.5295143331866758</v>
      </c>
      <c r="O87">
        <v>2.7003585599999997</v>
      </c>
      <c r="P87">
        <v>0</v>
      </c>
      <c r="Q87">
        <v>0</v>
      </c>
      <c r="R87">
        <v>1.9970632068558956E-4</v>
      </c>
      <c r="S87">
        <v>5.1722576298197248E-4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0.45566863999999996</v>
      </c>
      <c r="AD87">
        <v>0.41389236000000001</v>
      </c>
      <c r="AE87">
        <v>1.1535093647999999</v>
      </c>
      <c r="AF87">
        <v>0.18941669999999999</v>
      </c>
      <c r="AG87">
        <v>1.14506028</v>
      </c>
      <c r="AH87">
        <v>2.9665045799999996</v>
      </c>
      <c r="AI87">
        <v>0</v>
      </c>
      <c r="AJ87">
        <v>0</v>
      </c>
      <c r="AK87">
        <v>1.2242815199999999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72.333696999999987</v>
      </c>
      <c r="BA87">
        <v>3.1462524493404098</v>
      </c>
      <c r="BB87">
        <f t="shared" si="1"/>
        <v>86.590971297731343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2.404048743001427</v>
      </c>
      <c r="N88">
        <v>2.5295143331866758</v>
      </c>
      <c r="O88">
        <v>2.7003585599999997</v>
      </c>
      <c r="P88">
        <v>0</v>
      </c>
      <c r="Q88">
        <v>0</v>
      </c>
      <c r="R88">
        <v>1.9970632068558956E-4</v>
      </c>
      <c r="S88">
        <v>5.1722576298197248E-4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0.7250040000000002</v>
      </c>
      <c r="AC88">
        <v>0.22783432000000001</v>
      </c>
      <c r="AD88">
        <v>0.41389236000000001</v>
      </c>
      <c r="AE88">
        <v>1.1535093647999999</v>
      </c>
      <c r="AF88">
        <v>0.18941669999999999</v>
      </c>
      <c r="AG88">
        <v>1.14506028</v>
      </c>
      <c r="AH88">
        <v>2.4720871499999992</v>
      </c>
      <c r="AI88">
        <v>0</v>
      </c>
      <c r="AJ88">
        <v>0</v>
      </c>
      <c r="AK88">
        <v>1.2242815199999999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72.126096999999987</v>
      </c>
      <c r="BA88">
        <v>3.113578169640407</v>
      </c>
      <c r="BB88">
        <f t="shared" si="1"/>
        <v>85.690094827431352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2.404048743001427</v>
      </c>
      <c r="N89">
        <v>2.5295143331866758</v>
      </c>
      <c r="O89">
        <v>2.7003585599999997</v>
      </c>
      <c r="P89">
        <v>0</v>
      </c>
      <c r="Q89">
        <v>0</v>
      </c>
      <c r="R89">
        <v>1.9970632068558956E-4</v>
      </c>
      <c r="S89">
        <v>5.1722576298197248E-4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0.3625020000000001</v>
      </c>
      <c r="AC89">
        <v>0.22783432000000001</v>
      </c>
      <c r="AD89">
        <v>0.41389236000000001</v>
      </c>
      <c r="AE89">
        <v>1.1535093647999999</v>
      </c>
      <c r="AF89">
        <v>0.18941669999999999</v>
      </c>
      <c r="AG89">
        <v>1.14506028</v>
      </c>
      <c r="AH89">
        <v>1.9776697199999995</v>
      </c>
      <c r="AI89">
        <v>0</v>
      </c>
      <c r="AJ89">
        <v>0</v>
      </c>
      <c r="AK89">
        <v>1.2242815199999999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71.99689699999999</v>
      </c>
      <c r="BA89">
        <v>3.0790639792404133</v>
      </c>
      <c r="BB89">
        <f t="shared" si="1"/>
        <v>84.738489587831339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2.404048743001427</v>
      </c>
      <c r="N90">
        <v>2.5295143331866758</v>
      </c>
      <c r="O90">
        <v>2.7003585599999997</v>
      </c>
      <c r="P90">
        <v>0</v>
      </c>
      <c r="Q90">
        <v>0</v>
      </c>
      <c r="R90">
        <v>1.9970632068558956E-4</v>
      </c>
      <c r="S90">
        <v>5.1722576298197248E-4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0.3625020000000001</v>
      </c>
      <c r="AC90">
        <v>0</v>
      </c>
      <c r="AD90">
        <v>0.41389236000000001</v>
      </c>
      <c r="AE90">
        <v>0.71847359999999993</v>
      </c>
      <c r="AF90">
        <v>0.18941669999999999</v>
      </c>
      <c r="AG90">
        <v>1.14506028</v>
      </c>
      <c r="AH90">
        <v>1.9776697199999995</v>
      </c>
      <c r="AI90">
        <v>0</v>
      </c>
      <c r="AJ90">
        <v>0</v>
      </c>
      <c r="AK90">
        <v>1.2242815199999999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1.4594580000000001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71.99689699999999</v>
      </c>
      <c r="BA90">
        <v>3.0550927668404135</v>
      </c>
      <c r="BB90">
        <f t="shared" si="1"/>
        <v>84.07756871543134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2.404048743001427</v>
      </c>
      <c r="N91">
        <v>2.5295143331866758</v>
      </c>
      <c r="O91">
        <v>2.7003585599999997</v>
      </c>
      <c r="P91">
        <v>0</v>
      </c>
      <c r="Q91">
        <v>0</v>
      </c>
      <c r="R91">
        <v>1.9970632068558956E-4</v>
      </c>
      <c r="S91">
        <v>5.1722576298197248E-4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0.3625020000000001</v>
      </c>
      <c r="AC91">
        <v>0</v>
      </c>
      <c r="AD91">
        <v>0.20694618000000001</v>
      </c>
      <c r="AE91">
        <v>0.71847359999999993</v>
      </c>
      <c r="AF91">
        <v>0.18941669999999999</v>
      </c>
      <c r="AG91">
        <v>1.14506028</v>
      </c>
      <c r="AH91">
        <v>1.4832522899999998</v>
      </c>
      <c r="AI91">
        <v>0</v>
      </c>
      <c r="AJ91">
        <v>0</v>
      </c>
      <c r="AK91">
        <v>1.2242815199999999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0.96096000000000004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71.947698000000003</v>
      </c>
      <c r="BA91">
        <v>3.0085755890404338</v>
      </c>
      <c r="BB91">
        <f t="shared" si="1"/>
        <v>82.875025283231338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2.404048743001427</v>
      </c>
      <c r="N92">
        <v>2.5295143331866758</v>
      </c>
      <c r="O92">
        <v>2.7003585599999997</v>
      </c>
      <c r="P92">
        <v>0</v>
      </c>
      <c r="Q92">
        <v>0</v>
      </c>
      <c r="R92">
        <v>1.9970632068558956E-4</v>
      </c>
      <c r="S92">
        <v>5.1722576298197248E-4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0.3625020000000001</v>
      </c>
      <c r="AC92">
        <v>0</v>
      </c>
      <c r="AD92">
        <v>0.20694618000000001</v>
      </c>
      <c r="AE92">
        <v>0.71847359999999993</v>
      </c>
      <c r="AF92">
        <v>0.18941669999999999</v>
      </c>
      <c r="AG92">
        <v>1.14506028</v>
      </c>
      <c r="AH92">
        <v>0.98883485999999976</v>
      </c>
      <c r="AI92">
        <v>0</v>
      </c>
      <c r="AJ92">
        <v>0</v>
      </c>
      <c r="AK92">
        <v>1.2242815199999999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0.48048000000000002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71.818497999999991</v>
      </c>
      <c r="BA92">
        <v>2.9699321893404109</v>
      </c>
      <c r="BB92">
        <f t="shared" si="1"/>
        <v>81.809571252931349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2.404048743001427</v>
      </c>
      <c r="N93">
        <v>2.5295143331866758</v>
      </c>
      <c r="O93">
        <v>2.7003585599999997</v>
      </c>
      <c r="P93">
        <v>0</v>
      </c>
      <c r="Q93">
        <v>0</v>
      </c>
      <c r="R93">
        <v>1.9970632068558956E-4</v>
      </c>
      <c r="S93">
        <v>5.1722576298197248E-4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2.99922E-2</v>
      </c>
      <c r="AE93">
        <v>0.71847359999999993</v>
      </c>
      <c r="AF93">
        <v>0.18941669999999999</v>
      </c>
      <c r="AG93">
        <v>1.14506028</v>
      </c>
      <c r="AH93">
        <v>0.49441742999999988</v>
      </c>
      <c r="AI93">
        <v>0</v>
      </c>
      <c r="AJ93">
        <v>0</v>
      </c>
      <c r="AK93">
        <v>1.2242815199999999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0.44043999999999989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71.753421999999986</v>
      </c>
      <c r="BA93">
        <v>2.9283172414404199</v>
      </c>
      <c r="BB93">
        <f t="shared" si="1"/>
        <v>80.712196790831328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2.404048743001427</v>
      </c>
      <c r="N94">
        <v>2.5295143331866758</v>
      </c>
      <c r="O94">
        <v>2.7003585599999997</v>
      </c>
      <c r="P94">
        <v>0</v>
      </c>
      <c r="Q94">
        <v>0</v>
      </c>
      <c r="R94">
        <v>1.9970632068558956E-4</v>
      </c>
      <c r="S94">
        <v>5.1722576298197248E-4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2.99922E-2</v>
      </c>
      <c r="AE94">
        <v>0.71847359999999993</v>
      </c>
      <c r="AF94">
        <v>0.18941669999999999</v>
      </c>
      <c r="AG94">
        <v>1.14506028</v>
      </c>
      <c r="AH94">
        <v>0.49441742999999988</v>
      </c>
      <c r="AI94">
        <v>0</v>
      </c>
      <c r="AJ94">
        <v>0</v>
      </c>
      <c r="AK94">
        <v>1.2242815199999999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0.44043999999999989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71.773421999999982</v>
      </c>
      <c r="BA94">
        <v>2.9283172414404199</v>
      </c>
      <c r="BB94">
        <f t="shared" si="1"/>
        <v>80.732196790831324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2.217291196388262</v>
      </c>
      <c r="N95">
        <v>2.5295143331866758</v>
      </c>
      <c r="O95">
        <v>2.7003585599999997</v>
      </c>
      <c r="P95">
        <v>0</v>
      </c>
      <c r="Q95">
        <v>0</v>
      </c>
      <c r="R95">
        <v>1.9970632068558956E-4</v>
      </c>
      <c r="S95">
        <v>5.1722576298197248E-4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2.99922E-2</v>
      </c>
      <c r="AE95">
        <v>0.71847359999999993</v>
      </c>
      <c r="AF95">
        <v>0.18941669999999999</v>
      </c>
      <c r="AG95">
        <v>1.14506028</v>
      </c>
      <c r="AH95">
        <v>0.40434137999999997</v>
      </c>
      <c r="AI95">
        <v>0</v>
      </c>
      <c r="AJ95">
        <v>0</v>
      </c>
      <c r="AK95">
        <v>1.2242815199999999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71.750621999999979</v>
      </c>
      <c r="BA95">
        <v>2.9024146552089563</v>
      </c>
      <c r="BB95">
        <f t="shared" si="1"/>
        <v>80.018025780449619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2.217291196388262</v>
      </c>
      <c r="N96">
        <v>2.5295143331866758</v>
      </c>
      <c r="O96">
        <v>2.7003585599999997</v>
      </c>
      <c r="P96">
        <v>0</v>
      </c>
      <c r="Q96">
        <v>0</v>
      </c>
      <c r="R96">
        <v>1.9970632068558956E-4</v>
      </c>
      <c r="S96">
        <v>5.1722576298197248E-4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2.99922E-2</v>
      </c>
      <c r="AE96">
        <v>0.71847359999999993</v>
      </c>
      <c r="AF96">
        <v>0.18941669999999999</v>
      </c>
      <c r="AG96">
        <v>1.14506028</v>
      </c>
      <c r="AH96">
        <v>0</v>
      </c>
      <c r="AI96">
        <v>0</v>
      </c>
      <c r="AJ96">
        <v>0</v>
      </c>
      <c r="AK96">
        <v>1.2242815199999999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71.644221999999985</v>
      </c>
      <c r="BA96">
        <v>2.8845387069089652</v>
      </c>
      <c r="BB96">
        <f t="shared" si="1"/>
        <v>79.525160348749623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2.217291196388262</v>
      </c>
      <c r="N97">
        <v>2.5295143331866758</v>
      </c>
      <c r="O97">
        <v>2.7003585599999997</v>
      </c>
      <c r="P97">
        <v>0</v>
      </c>
      <c r="Q97">
        <v>0</v>
      </c>
      <c r="R97">
        <v>1.9970632068558956E-4</v>
      </c>
      <c r="S97">
        <v>5.1722576298197248E-4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2.99922E-2</v>
      </c>
      <c r="AE97">
        <v>0.71847359999999993</v>
      </c>
      <c r="AF97">
        <v>0.18941669999999999</v>
      </c>
      <c r="AG97">
        <v>1.14506028</v>
      </c>
      <c r="AH97">
        <v>0</v>
      </c>
      <c r="AI97">
        <v>0</v>
      </c>
      <c r="AJ97">
        <v>0</v>
      </c>
      <c r="AK97">
        <v>1.2242815199999999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71.704221999999987</v>
      </c>
      <c r="BA97">
        <v>2.8845387069089652</v>
      </c>
      <c r="BB97">
        <f t="shared" si="1"/>
        <v>79.585160348749625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2.217291196388262</v>
      </c>
      <c r="N98">
        <v>2.5295143331866758</v>
      </c>
      <c r="O98">
        <v>2.7003585599999997</v>
      </c>
      <c r="P98">
        <v>0</v>
      </c>
      <c r="Q98">
        <v>0</v>
      </c>
      <c r="R98">
        <v>1.9970632068558956E-4</v>
      </c>
      <c r="S98">
        <v>5.1722576298197248E-4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2.99922E-2</v>
      </c>
      <c r="AE98">
        <v>0.71847359999999993</v>
      </c>
      <c r="AF98">
        <v>0.18941669999999999</v>
      </c>
      <c r="AG98">
        <v>1.14506028</v>
      </c>
      <c r="AH98">
        <v>0</v>
      </c>
      <c r="AI98">
        <v>0</v>
      </c>
      <c r="AJ98">
        <v>0</v>
      </c>
      <c r="AK98">
        <v>1.2242815199999999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71.704221999999987</v>
      </c>
      <c r="BA98">
        <v>2.8845387069089652</v>
      </c>
      <c r="BB98">
        <f t="shared" si="1"/>
        <v>79.585160348749625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2.9310365205925055E-8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1.9430187233896083E-4</v>
      </c>
      <c r="L99">
        <f t="shared" si="2"/>
        <v>0</v>
      </c>
      <c r="M99">
        <f t="shared" si="2"/>
        <v>5.7510412285421045E-2</v>
      </c>
      <c r="N99">
        <f t="shared" si="2"/>
        <v>6.0708343996480341E-2</v>
      </c>
      <c r="O99">
        <f t="shared" si="2"/>
        <v>4.2569174135895199E-2</v>
      </c>
      <c r="P99">
        <f t="shared" si="2"/>
        <v>0</v>
      </c>
      <c r="Q99">
        <f t="shared" si="2"/>
        <v>0</v>
      </c>
      <c r="R99">
        <f t="shared" si="2"/>
        <v>1.6038356916759719E-4</v>
      </c>
      <c r="S99">
        <f t="shared" si="2"/>
        <v>8.6859762066772927E-4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6.291259199999997E-3</v>
      </c>
      <c r="AC99">
        <f t="shared" si="2"/>
        <v>4.2682586662500001E-3</v>
      </c>
      <c r="AD99">
        <f t="shared" si="2"/>
        <v>7.7960225069999894E-3</v>
      </c>
      <c r="AE99">
        <f t="shared" si="2"/>
        <v>1.1627656996800007E-2</v>
      </c>
      <c r="AF99">
        <f t="shared" si="2"/>
        <v>4.846962889999998E-3</v>
      </c>
      <c r="AG99">
        <f t="shared" si="2"/>
        <v>2.7481446719999969E-2</v>
      </c>
      <c r="AH99">
        <f t="shared" si="2"/>
        <v>2.2418927999999998E-2</v>
      </c>
      <c r="AI99">
        <f t="shared" si="2"/>
        <v>1.9554772500000005E-3</v>
      </c>
      <c r="AJ99">
        <f t="shared" si="2"/>
        <v>0</v>
      </c>
      <c r="AK99">
        <f t="shared" si="2"/>
        <v>2.9361751650000024E-2</v>
      </c>
      <c r="AL99">
        <f t="shared" si="2"/>
        <v>0</v>
      </c>
      <c r="AM99">
        <f t="shared" si="2"/>
        <v>1.2382333348E-3</v>
      </c>
      <c r="AN99">
        <f t="shared" si="2"/>
        <v>2.6341153850000036E-4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1.7278613619999992</v>
      </c>
      <c r="BA99">
        <f t="shared" si="2"/>
        <v>7.0866547271915048E-2</v>
      </c>
      <c r="BB99">
        <f t="shared" si="1"/>
        <v>1.9505694662717703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13.044926999999999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0.45657199999999953</v>
      </c>
      <c r="BB4">
        <f t="shared" ref="BB4:BB67" si="0">SUM(B4:AZ4)-BA4</f>
        <v>12.588355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14.979937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0.52429799999999993</v>
      </c>
      <c r="BB5">
        <f t="shared" si="0"/>
        <v>14.455639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11.925312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0.41738600000000048</v>
      </c>
      <c r="BB6">
        <f t="shared" si="0"/>
        <v>11.507925999999999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11.620454000000001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0.40671600000000119</v>
      </c>
      <c r="BB7">
        <f t="shared" si="0"/>
        <v>11.213737999999999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11.121373999999999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0.38924800000000026</v>
      </c>
      <c r="BB8">
        <f t="shared" si="0"/>
        <v>10.732125999999999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7.7008979999999996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0.26953099999999974</v>
      </c>
      <c r="BB9">
        <f t="shared" si="0"/>
        <v>7.4313669999999998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11.000767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0.38502699999999912</v>
      </c>
      <c r="BB10">
        <f t="shared" si="0"/>
        <v>10.615740000000001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11.620348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0.40671200000000063</v>
      </c>
      <c r="BB11">
        <f t="shared" si="0"/>
        <v>11.213635999999999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13.572222999999999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0.47502800000000001</v>
      </c>
      <c r="BB12">
        <f t="shared" si="0"/>
        <v>13.097194999999999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10.919195999999999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0.38217199999999885</v>
      </c>
      <c r="BB13">
        <f t="shared" si="0"/>
        <v>10.537024000000001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14.313472000000001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0.50097200000000086</v>
      </c>
      <c r="BB14">
        <f t="shared" si="0"/>
        <v>13.8125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14.383587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0.50342600000000104</v>
      </c>
      <c r="BB15">
        <f t="shared" si="0"/>
        <v>13.880160999999999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10.477078000000001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0.3666980000000013</v>
      </c>
      <c r="BB16">
        <f t="shared" si="0"/>
        <v>10.110379999999999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0.52488800000000069</v>
      </c>
      <c r="BB37">
        <f t="shared" si="0"/>
        <v>14.471912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0.52488800000000069</v>
      </c>
      <c r="BB58">
        <f t="shared" si="0"/>
        <v>14.471912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13.439439999999999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0.47037999999999869</v>
      </c>
      <c r="BB71">
        <f t="shared" si="1"/>
        <v>12.969060000000001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11.700799999999999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0.40952799999999989</v>
      </c>
      <c r="BB72">
        <f t="shared" si="1"/>
        <v>11.291271999999999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11.700799999999999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0.40952799999999989</v>
      </c>
      <c r="BB73">
        <f t="shared" si="1"/>
        <v>11.291271999999999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0.40952799999999989</v>
      </c>
      <c r="BB74">
        <f t="shared" si="1"/>
        <v>11.291271999999999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0.40952799999999989</v>
      </c>
      <c r="BB75">
        <f t="shared" si="1"/>
        <v>11.291271999999999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0.40952799999999989</v>
      </c>
      <c r="BB76">
        <f t="shared" si="1"/>
        <v>11.291271999999999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0.40952799999999989</v>
      </c>
      <c r="BB77">
        <f t="shared" si="1"/>
        <v>11.291271999999999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0.40952799999999989</v>
      </c>
      <c r="BB78">
        <f t="shared" si="1"/>
        <v>11.291271999999999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0.40952799999999989</v>
      </c>
      <c r="BB79">
        <f t="shared" si="1"/>
        <v>11.291271999999999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0.40952799999999989</v>
      </c>
      <c r="BB80">
        <f t="shared" si="1"/>
        <v>11.291271999999999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0.40952799999999989</v>
      </c>
      <c r="BB81">
        <f t="shared" si="1"/>
        <v>11.291271999999999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0.40952799999999989</v>
      </c>
      <c r="BB82">
        <f t="shared" si="1"/>
        <v>11.291271999999999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11.700799999999999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0.40952799999999989</v>
      </c>
      <c r="BB83">
        <f t="shared" si="1"/>
        <v>11.291271999999999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11.700799999999999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0.40952799999999989</v>
      </c>
      <c r="BB84">
        <f t="shared" si="1"/>
        <v>11.291271999999999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11.700799999999999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0.40952799999999989</v>
      </c>
      <c r="BB85">
        <f t="shared" si="1"/>
        <v>11.291271999999999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11.700799999999999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0.40952799999999989</v>
      </c>
      <c r="BB86">
        <f t="shared" si="1"/>
        <v>11.291271999999999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11.700799999999999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0.40952799999999989</v>
      </c>
      <c r="BB87">
        <f t="shared" si="1"/>
        <v>11.291271999999999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11.700799999999999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0.40952799999999989</v>
      </c>
      <c r="BB88">
        <f t="shared" si="1"/>
        <v>11.291271999999999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11.700799999999999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0.40952799999999989</v>
      </c>
      <c r="BB89">
        <f t="shared" si="1"/>
        <v>11.291271999999999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11.700799999999999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0.40952799999999989</v>
      </c>
      <c r="BB90">
        <f t="shared" si="1"/>
        <v>11.291271999999999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11.700799999999999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0.40952799999999989</v>
      </c>
      <c r="BB91">
        <f t="shared" si="1"/>
        <v>11.291271999999999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11.700799999999999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0.40952799999999989</v>
      </c>
      <c r="BB92">
        <f t="shared" si="1"/>
        <v>11.291271999999999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11.700799999999999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0.40952799999999989</v>
      </c>
      <c r="BB93">
        <f t="shared" si="1"/>
        <v>11.291271999999999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11.700799999999999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0.40952799999999989</v>
      </c>
      <c r="BB94">
        <f t="shared" si="1"/>
        <v>11.291271999999999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11.700799999999999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0.40952799999999989</v>
      </c>
      <c r="BB95">
        <f t="shared" si="1"/>
        <v>11.291271999999999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11.700799999999999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0.40952799999999989</v>
      </c>
      <c r="BB96">
        <f t="shared" si="1"/>
        <v>11.291271999999999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11.700799999999999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0.40952799999999989</v>
      </c>
      <c r="BB97">
        <f t="shared" si="1"/>
        <v>11.291271999999999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11.700799999999999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0.40952799999999989</v>
      </c>
      <c r="BB98">
        <f t="shared" si="1"/>
        <v>11.291271999999999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0.32771615325000047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1.1470065500000026E-2</v>
      </c>
      <c r="BB99">
        <f t="shared" si="1"/>
        <v>0.31624608775000046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207.47</v>
      </c>
      <c r="L3" s="206">
        <v>0</v>
      </c>
      <c r="M3" s="206">
        <v>61.54</v>
      </c>
      <c r="N3" s="206">
        <v>50.06</v>
      </c>
      <c r="O3" s="206">
        <v>35.36</v>
      </c>
      <c r="P3" s="206">
        <v>26.57</v>
      </c>
      <c r="Q3" s="206">
        <v>0</v>
      </c>
      <c r="R3" s="206">
        <v>7.72</v>
      </c>
      <c r="S3" s="206">
        <v>4</v>
      </c>
      <c r="T3" s="206">
        <v>0</v>
      </c>
      <c r="U3" s="206">
        <v>49.95</v>
      </c>
      <c r="V3" s="206">
        <v>8.7799999999999994</v>
      </c>
      <c r="W3" s="206">
        <v>19.670000000000002</v>
      </c>
      <c r="X3" s="206">
        <v>62.52</v>
      </c>
      <c r="Y3" s="206">
        <v>0</v>
      </c>
      <c r="Z3" s="206">
        <v>117.95</v>
      </c>
      <c r="AA3" s="206">
        <v>38.229999999999997</v>
      </c>
      <c r="AB3" s="206">
        <v>0</v>
      </c>
      <c r="AC3" s="206">
        <v>14.57</v>
      </c>
      <c r="AD3" s="206">
        <v>0</v>
      </c>
      <c r="AE3" s="206">
        <v>0</v>
      </c>
      <c r="AF3" s="206">
        <v>0</v>
      </c>
      <c r="AG3" s="206">
        <v>0</v>
      </c>
      <c r="AH3" s="206">
        <v>-0.14000000000000001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207.47</v>
      </c>
      <c r="L4" s="206">
        <v>0</v>
      </c>
      <c r="M4" s="206">
        <v>61.54</v>
      </c>
      <c r="N4" s="206">
        <v>50.06</v>
      </c>
      <c r="O4" s="206">
        <v>35.36</v>
      </c>
      <c r="P4" s="206">
        <v>26.57</v>
      </c>
      <c r="Q4" s="206">
        <v>0</v>
      </c>
      <c r="R4" s="206">
        <v>7.72</v>
      </c>
      <c r="S4" s="206">
        <v>4</v>
      </c>
      <c r="T4" s="206">
        <v>0</v>
      </c>
      <c r="U4" s="206">
        <v>49.95</v>
      </c>
      <c r="V4" s="206">
        <v>8.7799999999999994</v>
      </c>
      <c r="W4" s="206">
        <v>19.670000000000002</v>
      </c>
      <c r="X4" s="206">
        <v>62.52</v>
      </c>
      <c r="Y4" s="206">
        <v>0</v>
      </c>
      <c r="Z4" s="206">
        <v>117.95</v>
      </c>
      <c r="AA4" s="206">
        <v>38.229999999999997</v>
      </c>
      <c r="AB4" s="206">
        <v>0</v>
      </c>
      <c r="AC4" s="206">
        <v>14.57</v>
      </c>
      <c r="AD4" s="206">
        <v>0</v>
      </c>
      <c r="AE4" s="206">
        <v>0</v>
      </c>
      <c r="AF4" s="206">
        <v>0</v>
      </c>
      <c r="AG4" s="206">
        <v>0</v>
      </c>
      <c r="AH4" s="206">
        <v>-0.14000000000000001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207.47</v>
      </c>
      <c r="L5" s="206">
        <v>0</v>
      </c>
      <c r="M5" s="206">
        <v>61.54</v>
      </c>
      <c r="N5" s="206">
        <v>50.06</v>
      </c>
      <c r="O5" s="206">
        <v>35.36</v>
      </c>
      <c r="P5" s="206">
        <v>26.57</v>
      </c>
      <c r="Q5" s="206">
        <v>0</v>
      </c>
      <c r="R5" s="206">
        <v>7.72</v>
      </c>
      <c r="S5" s="206">
        <v>4</v>
      </c>
      <c r="T5" s="206">
        <v>0</v>
      </c>
      <c r="U5" s="206">
        <v>50.06</v>
      </c>
      <c r="V5" s="206">
        <v>8.7799999999999994</v>
      </c>
      <c r="W5" s="206">
        <v>19.670000000000002</v>
      </c>
      <c r="X5" s="206">
        <v>62.52</v>
      </c>
      <c r="Y5" s="206">
        <v>0</v>
      </c>
      <c r="Z5" s="206">
        <v>117.95</v>
      </c>
      <c r="AA5" s="206">
        <v>38.229999999999997</v>
      </c>
      <c r="AB5" s="206">
        <v>0</v>
      </c>
      <c r="AC5" s="206">
        <v>14.57</v>
      </c>
      <c r="AD5" s="206">
        <v>0</v>
      </c>
      <c r="AE5" s="206">
        <v>0</v>
      </c>
      <c r="AF5" s="206">
        <v>0</v>
      </c>
      <c r="AG5" s="206">
        <v>0</v>
      </c>
      <c r="AH5" s="206">
        <v>-0.14000000000000001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207.47</v>
      </c>
      <c r="L6" s="206">
        <v>0</v>
      </c>
      <c r="M6" s="206">
        <v>61.54</v>
      </c>
      <c r="N6" s="206">
        <v>50.06</v>
      </c>
      <c r="O6" s="206">
        <v>35.36</v>
      </c>
      <c r="P6" s="206">
        <v>26.57</v>
      </c>
      <c r="Q6" s="206">
        <v>0</v>
      </c>
      <c r="R6" s="206">
        <v>7.72</v>
      </c>
      <c r="S6" s="206">
        <v>4</v>
      </c>
      <c r="T6" s="206">
        <v>0</v>
      </c>
      <c r="U6" s="206">
        <v>50.06</v>
      </c>
      <c r="V6" s="206">
        <v>8.7799999999999994</v>
      </c>
      <c r="W6" s="206">
        <v>19.670000000000002</v>
      </c>
      <c r="X6" s="206">
        <v>62.52</v>
      </c>
      <c r="Y6" s="206">
        <v>0</v>
      </c>
      <c r="Z6" s="206">
        <v>117.95</v>
      </c>
      <c r="AA6" s="206">
        <v>38.229999999999997</v>
      </c>
      <c r="AB6" s="206">
        <v>0</v>
      </c>
      <c r="AC6" s="206">
        <v>14.57</v>
      </c>
      <c r="AD6" s="206">
        <v>0</v>
      </c>
      <c r="AE6" s="206">
        <v>0</v>
      </c>
      <c r="AF6" s="206">
        <v>0</v>
      </c>
      <c r="AG6" s="206">
        <v>0</v>
      </c>
      <c r="AH6" s="206">
        <v>-0.14000000000000001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207.47</v>
      </c>
      <c r="L7" s="206">
        <v>0</v>
      </c>
      <c r="M7" s="206">
        <v>61.54</v>
      </c>
      <c r="N7" s="206">
        <v>50.06</v>
      </c>
      <c r="O7" s="206">
        <v>35.36</v>
      </c>
      <c r="P7" s="206">
        <v>26.57</v>
      </c>
      <c r="Q7" s="206">
        <v>0</v>
      </c>
      <c r="R7" s="206">
        <v>7.72</v>
      </c>
      <c r="S7" s="206">
        <v>4</v>
      </c>
      <c r="T7" s="206">
        <v>0</v>
      </c>
      <c r="U7" s="206">
        <v>49.95</v>
      </c>
      <c r="V7" s="206">
        <v>8.7799999999999994</v>
      </c>
      <c r="W7" s="206">
        <v>19.670000000000002</v>
      </c>
      <c r="X7" s="206">
        <v>62.52</v>
      </c>
      <c r="Y7" s="206">
        <v>0</v>
      </c>
      <c r="Z7" s="206">
        <v>117.95</v>
      </c>
      <c r="AA7" s="206">
        <v>38.229999999999997</v>
      </c>
      <c r="AB7" s="206">
        <v>0</v>
      </c>
      <c r="AC7" s="206">
        <v>14.57</v>
      </c>
      <c r="AD7" s="206">
        <v>0</v>
      </c>
      <c r="AE7" s="206">
        <v>0</v>
      </c>
      <c r="AF7" s="206">
        <v>0</v>
      </c>
      <c r="AG7" s="206">
        <v>0</v>
      </c>
      <c r="AH7" s="206">
        <v>-0.14000000000000001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207.47</v>
      </c>
      <c r="L8" s="206">
        <v>0</v>
      </c>
      <c r="M8" s="206">
        <v>61.54</v>
      </c>
      <c r="N8" s="206">
        <v>50.06</v>
      </c>
      <c r="O8" s="206">
        <v>35.36</v>
      </c>
      <c r="P8" s="206">
        <v>26.57</v>
      </c>
      <c r="Q8" s="206">
        <v>0</v>
      </c>
      <c r="R8" s="206">
        <v>7.72</v>
      </c>
      <c r="S8" s="206">
        <v>4</v>
      </c>
      <c r="T8" s="206">
        <v>0</v>
      </c>
      <c r="U8" s="206">
        <v>49.95</v>
      </c>
      <c r="V8" s="206">
        <v>8.7799999999999994</v>
      </c>
      <c r="W8" s="206">
        <v>19.670000000000002</v>
      </c>
      <c r="X8" s="206">
        <v>62.52</v>
      </c>
      <c r="Y8" s="206">
        <v>0</v>
      </c>
      <c r="Z8" s="206">
        <v>117.95</v>
      </c>
      <c r="AA8" s="206">
        <v>38.229999999999997</v>
      </c>
      <c r="AB8" s="206">
        <v>0</v>
      </c>
      <c r="AC8" s="206">
        <v>14.57</v>
      </c>
      <c r="AD8" s="206">
        <v>0</v>
      </c>
      <c r="AE8" s="206">
        <v>0</v>
      </c>
      <c r="AF8" s="206">
        <v>0</v>
      </c>
      <c r="AG8" s="206">
        <v>0</v>
      </c>
      <c r="AH8" s="206">
        <v>-0.14000000000000001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207.47</v>
      </c>
      <c r="L9" s="206">
        <v>0</v>
      </c>
      <c r="M9" s="206">
        <v>61.54</v>
      </c>
      <c r="N9" s="206">
        <v>50.06</v>
      </c>
      <c r="O9" s="206">
        <v>35.36</v>
      </c>
      <c r="P9" s="206">
        <v>26.57</v>
      </c>
      <c r="Q9" s="206">
        <v>0</v>
      </c>
      <c r="R9" s="206">
        <v>7.72</v>
      </c>
      <c r="S9" s="206">
        <v>4</v>
      </c>
      <c r="T9" s="206">
        <v>0</v>
      </c>
      <c r="U9" s="206">
        <v>49.95</v>
      </c>
      <c r="V9" s="206">
        <v>8.7799999999999994</v>
      </c>
      <c r="W9" s="206">
        <v>19.670000000000002</v>
      </c>
      <c r="X9" s="206">
        <v>62.52</v>
      </c>
      <c r="Y9" s="206">
        <v>0</v>
      </c>
      <c r="Z9" s="206">
        <v>117.95</v>
      </c>
      <c r="AA9" s="206">
        <v>38.229999999999997</v>
      </c>
      <c r="AB9" s="206">
        <v>0</v>
      </c>
      <c r="AC9" s="206">
        <v>14.57</v>
      </c>
      <c r="AD9" s="206">
        <v>0</v>
      </c>
      <c r="AE9" s="206">
        <v>0</v>
      </c>
      <c r="AF9" s="206">
        <v>0</v>
      </c>
      <c r="AG9" s="206">
        <v>0</v>
      </c>
      <c r="AH9" s="206">
        <v>-0.14000000000000001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207.47</v>
      </c>
      <c r="L10" s="206">
        <v>0</v>
      </c>
      <c r="M10" s="206">
        <v>61.54</v>
      </c>
      <c r="N10" s="206">
        <v>50.06</v>
      </c>
      <c r="O10" s="206">
        <v>35.36</v>
      </c>
      <c r="P10" s="206">
        <v>26.57</v>
      </c>
      <c r="Q10" s="206">
        <v>0</v>
      </c>
      <c r="R10" s="206">
        <v>7.72</v>
      </c>
      <c r="S10" s="206">
        <v>4</v>
      </c>
      <c r="T10" s="206">
        <v>0</v>
      </c>
      <c r="U10" s="206">
        <v>49.95</v>
      </c>
      <c r="V10" s="206">
        <v>8.7799999999999994</v>
      </c>
      <c r="W10" s="206">
        <v>19.670000000000002</v>
      </c>
      <c r="X10" s="206">
        <v>62.52</v>
      </c>
      <c r="Y10" s="206">
        <v>0</v>
      </c>
      <c r="Z10" s="206">
        <v>117.95</v>
      </c>
      <c r="AA10" s="206">
        <v>38.229999999999997</v>
      </c>
      <c r="AB10" s="206">
        <v>0</v>
      </c>
      <c r="AC10" s="206">
        <v>14.57</v>
      </c>
      <c r="AD10" s="206">
        <v>0</v>
      </c>
      <c r="AE10" s="206">
        <v>0</v>
      </c>
      <c r="AF10" s="206">
        <v>0</v>
      </c>
      <c r="AG10" s="206">
        <v>0</v>
      </c>
      <c r="AH10" s="206">
        <v>-0.14000000000000001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207.47</v>
      </c>
      <c r="L11" s="206">
        <v>0</v>
      </c>
      <c r="M11" s="206">
        <v>61.54</v>
      </c>
      <c r="N11" s="206">
        <v>50.06</v>
      </c>
      <c r="O11" s="206">
        <v>35.36</v>
      </c>
      <c r="P11" s="206">
        <v>26.57</v>
      </c>
      <c r="Q11" s="206">
        <v>0</v>
      </c>
      <c r="R11" s="206">
        <v>7.72</v>
      </c>
      <c r="S11" s="206">
        <v>4</v>
      </c>
      <c r="T11" s="206">
        <v>0</v>
      </c>
      <c r="U11" s="206">
        <v>49.95</v>
      </c>
      <c r="V11" s="206">
        <v>8.7799999999999994</v>
      </c>
      <c r="W11" s="206">
        <v>19.670000000000002</v>
      </c>
      <c r="X11" s="206">
        <v>62.52</v>
      </c>
      <c r="Y11" s="206">
        <v>0</v>
      </c>
      <c r="Z11" s="206">
        <v>117.95</v>
      </c>
      <c r="AA11" s="206">
        <v>38.229999999999997</v>
      </c>
      <c r="AB11" s="206">
        <v>0</v>
      </c>
      <c r="AC11" s="206">
        <v>14.57</v>
      </c>
      <c r="AD11" s="206">
        <v>0</v>
      </c>
      <c r="AE11" s="206">
        <v>0</v>
      </c>
      <c r="AF11" s="206">
        <v>0</v>
      </c>
      <c r="AG11" s="206">
        <v>0</v>
      </c>
      <c r="AH11" s="206">
        <v>-0.14000000000000001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207.47</v>
      </c>
      <c r="L12" s="206">
        <v>0</v>
      </c>
      <c r="M12" s="206">
        <v>61.54</v>
      </c>
      <c r="N12" s="206">
        <v>50.06</v>
      </c>
      <c r="O12" s="206">
        <v>35.36</v>
      </c>
      <c r="P12" s="206">
        <v>26.57</v>
      </c>
      <c r="Q12" s="206">
        <v>0</v>
      </c>
      <c r="R12" s="206">
        <v>7.72</v>
      </c>
      <c r="S12" s="206">
        <v>4</v>
      </c>
      <c r="T12" s="206">
        <v>0</v>
      </c>
      <c r="U12" s="206">
        <v>49.95</v>
      </c>
      <c r="V12" s="206">
        <v>8.7799999999999994</v>
      </c>
      <c r="W12" s="206">
        <v>19.670000000000002</v>
      </c>
      <c r="X12" s="206">
        <v>62.52</v>
      </c>
      <c r="Y12" s="206">
        <v>0</v>
      </c>
      <c r="Z12" s="206">
        <v>117.95</v>
      </c>
      <c r="AA12" s="206">
        <v>38.229999999999997</v>
      </c>
      <c r="AB12" s="206">
        <v>0</v>
      </c>
      <c r="AC12" s="206">
        <v>14.57</v>
      </c>
      <c r="AD12" s="206">
        <v>0</v>
      </c>
      <c r="AE12" s="206">
        <v>0</v>
      </c>
      <c r="AF12" s="206">
        <v>0</v>
      </c>
      <c r="AG12" s="206">
        <v>0</v>
      </c>
      <c r="AH12" s="206">
        <v>-0.14000000000000001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207.47</v>
      </c>
      <c r="L13" s="206">
        <v>0</v>
      </c>
      <c r="M13" s="206">
        <v>61.54</v>
      </c>
      <c r="N13" s="206">
        <v>50.06</v>
      </c>
      <c r="O13" s="206">
        <v>35.36</v>
      </c>
      <c r="P13" s="206">
        <v>26.57</v>
      </c>
      <c r="Q13" s="206">
        <v>0</v>
      </c>
      <c r="R13" s="206">
        <v>7.72</v>
      </c>
      <c r="S13" s="206">
        <v>4</v>
      </c>
      <c r="T13" s="206">
        <v>0</v>
      </c>
      <c r="U13" s="206">
        <v>49.95</v>
      </c>
      <c r="V13" s="206">
        <v>8.7799999999999994</v>
      </c>
      <c r="W13" s="206">
        <v>19.670000000000002</v>
      </c>
      <c r="X13" s="206">
        <v>62.52</v>
      </c>
      <c r="Y13" s="206">
        <v>0</v>
      </c>
      <c r="Z13" s="206">
        <v>117.95</v>
      </c>
      <c r="AA13" s="206">
        <v>38.229999999999997</v>
      </c>
      <c r="AB13" s="206">
        <v>0</v>
      </c>
      <c r="AC13" s="206">
        <v>14.57</v>
      </c>
      <c r="AD13" s="206">
        <v>0</v>
      </c>
      <c r="AE13" s="206">
        <v>0</v>
      </c>
      <c r="AF13" s="206">
        <v>0</v>
      </c>
      <c r="AG13" s="206">
        <v>0</v>
      </c>
      <c r="AH13" s="206">
        <v>-0.14000000000000001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207.47</v>
      </c>
      <c r="L14" s="206">
        <v>0</v>
      </c>
      <c r="M14" s="206">
        <v>61.54</v>
      </c>
      <c r="N14" s="206">
        <v>50.06</v>
      </c>
      <c r="O14" s="206">
        <v>35.36</v>
      </c>
      <c r="P14" s="206">
        <v>26.57</v>
      </c>
      <c r="Q14" s="206">
        <v>0</v>
      </c>
      <c r="R14" s="206">
        <v>7.72</v>
      </c>
      <c r="S14" s="206">
        <v>4</v>
      </c>
      <c r="T14" s="206">
        <v>0</v>
      </c>
      <c r="U14" s="206">
        <v>49.95</v>
      </c>
      <c r="V14" s="206">
        <v>8.7799999999999994</v>
      </c>
      <c r="W14" s="206">
        <v>19.670000000000002</v>
      </c>
      <c r="X14" s="206">
        <v>62.52</v>
      </c>
      <c r="Y14" s="206">
        <v>0</v>
      </c>
      <c r="Z14" s="206">
        <v>117.95</v>
      </c>
      <c r="AA14" s="206">
        <v>38.229999999999997</v>
      </c>
      <c r="AB14" s="206">
        <v>0</v>
      </c>
      <c r="AC14" s="206">
        <v>14.57</v>
      </c>
      <c r="AD14" s="206">
        <v>0</v>
      </c>
      <c r="AE14" s="206">
        <v>0</v>
      </c>
      <c r="AF14" s="206">
        <v>0</v>
      </c>
      <c r="AG14" s="206">
        <v>0</v>
      </c>
      <c r="AH14" s="206">
        <v>-0.14000000000000001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207.47</v>
      </c>
      <c r="L15" s="206">
        <v>0</v>
      </c>
      <c r="M15" s="206">
        <v>61.54</v>
      </c>
      <c r="N15" s="206">
        <v>50.06</v>
      </c>
      <c r="O15" s="206">
        <v>35.36</v>
      </c>
      <c r="P15" s="206">
        <v>26.57</v>
      </c>
      <c r="Q15" s="206">
        <v>0</v>
      </c>
      <c r="R15" s="206">
        <v>7.72</v>
      </c>
      <c r="S15" s="206">
        <v>4</v>
      </c>
      <c r="T15" s="206">
        <v>0</v>
      </c>
      <c r="U15" s="206">
        <v>49.95</v>
      </c>
      <c r="V15" s="206">
        <v>8.7799999999999994</v>
      </c>
      <c r="W15" s="206">
        <v>19.670000000000002</v>
      </c>
      <c r="X15" s="206">
        <v>62.52</v>
      </c>
      <c r="Y15" s="206">
        <v>0</v>
      </c>
      <c r="Z15" s="206">
        <v>117.95</v>
      </c>
      <c r="AA15" s="206">
        <v>38.229999999999997</v>
      </c>
      <c r="AB15" s="206">
        <v>0</v>
      </c>
      <c r="AC15" s="206">
        <v>14.57</v>
      </c>
      <c r="AD15" s="206">
        <v>0</v>
      </c>
      <c r="AE15" s="206">
        <v>0</v>
      </c>
      <c r="AF15" s="206">
        <v>0</v>
      </c>
      <c r="AG15" s="206">
        <v>0</v>
      </c>
      <c r="AH15" s="206">
        <v>-0.14000000000000001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207.47</v>
      </c>
      <c r="L16" s="206">
        <v>0</v>
      </c>
      <c r="M16" s="206">
        <v>61.54</v>
      </c>
      <c r="N16" s="206">
        <v>50.06</v>
      </c>
      <c r="O16" s="206">
        <v>35.36</v>
      </c>
      <c r="P16" s="206">
        <v>26.57</v>
      </c>
      <c r="Q16" s="206">
        <v>0</v>
      </c>
      <c r="R16" s="206">
        <v>7.72</v>
      </c>
      <c r="S16" s="206">
        <v>4</v>
      </c>
      <c r="T16" s="206">
        <v>0</v>
      </c>
      <c r="U16" s="206">
        <v>49.95</v>
      </c>
      <c r="V16" s="206">
        <v>8.7799999999999994</v>
      </c>
      <c r="W16" s="206">
        <v>19.670000000000002</v>
      </c>
      <c r="X16" s="206">
        <v>62.52</v>
      </c>
      <c r="Y16" s="206">
        <v>0</v>
      </c>
      <c r="Z16" s="206">
        <v>117.95</v>
      </c>
      <c r="AA16" s="206">
        <v>38.229999999999997</v>
      </c>
      <c r="AB16" s="206">
        <v>0</v>
      </c>
      <c r="AC16" s="206">
        <v>14.57</v>
      </c>
      <c r="AD16" s="206">
        <v>0</v>
      </c>
      <c r="AE16" s="206">
        <v>0</v>
      </c>
      <c r="AF16" s="206">
        <v>0</v>
      </c>
      <c r="AG16" s="206">
        <v>0</v>
      </c>
      <c r="AH16" s="206">
        <v>-0.14000000000000001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207.47</v>
      </c>
      <c r="L17" s="206">
        <v>0</v>
      </c>
      <c r="M17" s="206">
        <v>61.54</v>
      </c>
      <c r="N17" s="206">
        <v>50.06</v>
      </c>
      <c r="O17" s="206">
        <v>35.36</v>
      </c>
      <c r="P17" s="206">
        <v>26.57</v>
      </c>
      <c r="Q17" s="206">
        <v>0</v>
      </c>
      <c r="R17" s="206">
        <v>7.72</v>
      </c>
      <c r="S17" s="206">
        <v>4</v>
      </c>
      <c r="T17" s="206">
        <v>0</v>
      </c>
      <c r="U17" s="206">
        <v>49.95</v>
      </c>
      <c r="V17" s="206">
        <v>8.7799999999999994</v>
      </c>
      <c r="W17" s="206">
        <v>19.670000000000002</v>
      </c>
      <c r="X17" s="206">
        <v>62.52</v>
      </c>
      <c r="Y17" s="206">
        <v>0</v>
      </c>
      <c r="Z17" s="206">
        <v>117.95</v>
      </c>
      <c r="AA17" s="206">
        <v>38.229999999999997</v>
      </c>
      <c r="AB17" s="206">
        <v>0</v>
      </c>
      <c r="AC17" s="206">
        <v>14.57</v>
      </c>
      <c r="AD17" s="206">
        <v>0</v>
      </c>
      <c r="AE17" s="206">
        <v>0</v>
      </c>
      <c r="AF17" s="206">
        <v>0</v>
      </c>
      <c r="AG17" s="206">
        <v>0</v>
      </c>
      <c r="AH17" s="206">
        <v>-0.14000000000000001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207.47</v>
      </c>
      <c r="L18" s="206">
        <v>0</v>
      </c>
      <c r="M18" s="206">
        <v>61.54</v>
      </c>
      <c r="N18" s="206">
        <v>50.06</v>
      </c>
      <c r="O18" s="206">
        <v>35.36</v>
      </c>
      <c r="P18" s="206">
        <v>26.57</v>
      </c>
      <c r="Q18" s="206">
        <v>0</v>
      </c>
      <c r="R18" s="206">
        <v>7.72</v>
      </c>
      <c r="S18" s="206">
        <v>4</v>
      </c>
      <c r="T18" s="206">
        <v>0</v>
      </c>
      <c r="U18" s="206">
        <v>49.95</v>
      </c>
      <c r="V18" s="206">
        <v>8.7799999999999994</v>
      </c>
      <c r="W18" s="206">
        <v>19.670000000000002</v>
      </c>
      <c r="X18" s="206">
        <v>62.52</v>
      </c>
      <c r="Y18" s="206">
        <v>0</v>
      </c>
      <c r="Z18" s="206">
        <v>117.95</v>
      </c>
      <c r="AA18" s="206">
        <v>38.229999999999997</v>
      </c>
      <c r="AB18" s="206">
        <v>0</v>
      </c>
      <c r="AC18" s="206">
        <v>14.57</v>
      </c>
      <c r="AD18" s="206">
        <v>0</v>
      </c>
      <c r="AE18" s="206">
        <v>0</v>
      </c>
      <c r="AF18" s="206">
        <v>0</v>
      </c>
      <c r="AG18" s="206">
        <v>0</v>
      </c>
      <c r="AH18" s="206">
        <v>-0.14000000000000001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207.47</v>
      </c>
      <c r="L19" s="206">
        <v>0</v>
      </c>
      <c r="M19" s="206">
        <v>61.54</v>
      </c>
      <c r="N19" s="206">
        <v>50.06</v>
      </c>
      <c r="O19" s="206">
        <v>35.36</v>
      </c>
      <c r="P19" s="206">
        <v>26.57</v>
      </c>
      <c r="Q19" s="206">
        <v>0</v>
      </c>
      <c r="R19" s="206">
        <v>7.72</v>
      </c>
      <c r="S19" s="206">
        <v>4</v>
      </c>
      <c r="T19" s="206">
        <v>0</v>
      </c>
      <c r="U19" s="206">
        <v>49.95</v>
      </c>
      <c r="V19" s="206">
        <v>8.7799999999999994</v>
      </c>
      <c r="W19" s="206">
        <v>19.670000000000002</v>
      </c>
      <c r="X19" s="206">
        <v>62.52</v>
      </c>
      <c r="Y19" s="206">
        <v>0</v>
      </c>
      <c r="Z19" s="206">
        <v>117.95</v>
      </c>
      <c r="AA19" s="206">
        <v>38.229999999999997</v>
      </c>
      <c r="AB19" s="206">
        <v>0</v>
      </c>
      <c r="AC19" s="206">
        <v>14.57</v>
      </c>
      <c r="AD19" s="206">
        <v>0</v>
      </c>
      <c r="AE19" s="206">
        <v>0</v>
      </c>
      <c r="AF19" s="206">
        <v>0</v>
      </c>
      <c r="AG19" s="206">
        <v>0</v>
      </c>
      <c r="AH19" s="206">
        <v>-0.14000000000000001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207.47</v>
      </c>
      <c r="L20" s="206">
        <v>0</v>
      </c>
      <c r="M20" s="206">
        <v>61.54</v>
      </c>
      <c r="N20" s="206">
        <v>50.06</v>
      </c>
      <c r="O20" s="206">
        <v>35.36</v>
      </c>
      <c r="P20" s="206">
        <v>26.57</v>
      </c>
      <c r="Q20" s="206">
        <v>0</v>
      </c>
      <c r="R20" s="206">
        <v>7.72</v>
      </c>
      <c r="S20" s="206">
        <v>4</v>
      </c>
      <c r="T20" s="206">
        <v>0</v>
      </c>
      <c r="U20" s="206">
        <v>49.95</v>
      </c>
      <c r="V20" s="206">
        <v>8.7799999999999994</v>
      </c>
      <c r="W20" s="206">
        <v>19.670000000000002</v>
      </c>
      <c r="X20" s="206">
        <v>62.52</v>
      </c>
      <c r="Y20" s="206">
        <v>0</v>
      </c>
      <c r="Z20" s="206">
        <v>117.95</v>
      </c>
      <c r="AA20" s="206">
        <v>38.229999999999997</v>
      </c>
      <c r="AB20" s="206">
        <v>0</v>
      </c>
      <c r="AC20" s="206">
        <v>14.57</v>
      </c>
      <c r="AD20" s="206">
        <v>0</v>
      </c>
      <c r="AE20" s="206">
        <v>0</v>
      </c>
      <c r="AF20" s="206">
        <v>0</v>
      </c>
      <c r="AG20" s="206">
        <v>0</v>
      </c>
      <c r="AH20" s="206">
        <v>-0.14000000000000001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207.47</v>
      </c>
      <c r="L21" s="206">
        <v>0</v>
      </c>
      <c r="M21" s="206">
        <v>61.54</v>
      </c>
      <c r="N21" s="206">
        <v>50.06</v>
      </c>
      <c r="O21" s="206">
        <v>35.36</v>
      </c>
      <c r="P21" s="206">
        <v>26.57</v>
      </c>
      <c r="Q21" s="206">
        <v>0</v>
      </c>
      <c r="R21" s="206">
        <v>7.72</v>
      </c>
      <c r="S21" s="206">
        <v>4</v>
      </c>
      <c r="T21" s="206">
        <v>0</v>
      </c>
      <c r="U21" s="206">
        <v>49.95</v>
      </c>
      <c r="V21" s="206">
        <v>8.7799999999999994</v>
      </c>
      <c r="W21" s="206">
        <v>19.670000000000002</v>
      </c>
      <c r="X21" s="206">
        <v>62.52</v>
      </c>
      <c r="Y21" s="206">
        <v>0</v>
      </c>
      <c r="Z21" s="206">
        <v>117.95</v>
      </c>
      <c r="AA21" s="206">
        <v>38.229999999999997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-0.14000000000000001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207.47</v>
      </c>
      <c r="L22" s="206">
        <v>0</v>
      </c>
      <c r="M22" s="206">
        <v>61.54</v>
      </c>
      <c r="N22" s="206">
        <v>50.06</v>
      </c>
      <c r="O22" s="206">
        <v>35.36</v>
      </c>
      <c r="P22" s="206">
        <v>26.57</v>
      </c>
      <c r="Q22" s="206">
        <v>0</v>
      </c>
      <c r="R22" s="206">
        <v>7.72</v>
      </c>
      <c r="S22" s="206">
        <v>4</v>
      </c>
      <c r="T22" s="206">
        <v>0</v>
      </c>
      <c r="U22" s="206">
        <v>49.95</v>
      </c>
      <c r="V22" s="206">
        <v>8.7799999999999994</v>
      </c>
      <c r="W22" s="206">
        <v>19.670000000000002</v>
      </c>
      <c r="X22" s="206">
        <v>62.52</v>
      </c>
      <c r="Y22" s="206">
        <v>0</v>
      </c>
      <c r="Z22" s="206">
        <v>117.95</v>
      </c>
      <c r="AA22" s="206">
        <v>38.229999999999997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-0.14000000000000001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247.2</v>
      </c>
      <c r="L23" s="206">
        <v>0</v>
      </c>
      <c r="M23" s="206">
        <v>61.54</v>
      </c>
      <c r="N23" s="206">
        <v>50.06</v>
      </c>
      <c r="O23" s="206">
        <v>35.36</v>
      </c>
      <c r="P23" s="206">
        <v>26.57</v>
      </c>
      <c r="Q23" s="206">
        <v>0</v>
      </c>
      <c r="R23" s="206">
        <v>8.98</v>
      </c>
      <c r="S23" s="206">
        <v>11.17</v>
      </c>
      <c r="T23" s="206">
        <v>0</v>
      </c>
      <c r="U23" s="206">
        <v>49.95</v>
      </c>
      <c r="V23" s="206">
        <v>8.7799999999999994</v>
      </c>
      <c r="W23" s="206">
        <v>19.670000000000002</v>
      </c>
      <c r="X23" s="206">
        <v>62.52</v>
      </c>
      <c r="Y23" s="206">
        <v>0</v>
      </c>
      <c r="Z23" s="206">
        <v>117.95</v>
      </c>
      <c r="AA23" s="206">
        <v>38.229999999999997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-0.14000000000000001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247.2</v>
      </c>
      <c r="L24" s="206">
        <v>0</v>
      </c>
      <c r="M24" s="206">
        <v>61.54</v>
      </c>
      <c r="N24" s="206">
        <v>50.06</v>
      </c>
      <c r="O24" s="206">
        <v>35.36</v>
      </c>
      <c r="P24" s="206">
        <v>26.57</v>
      </c>
      <c r="Q24" s="206">
        <v>0</v>
      </c>
      <c r="R24" s="206">
        <v>8.98</v>
      </c>
      <c r="S24" s="206">
        <v>11.17</v>
      </c>
      <c r="T24" s="206">
        <v>0</v>
      </c>
      <c r="U24" s="206">
        <v>49.95</v>
      </c>
      <c r="V24" s="206">
        <v>8.7799999999999994</v>
      </c>
      <c r="W24" s="206">
        <v>19.670000000000002</v>
      </c>
      <c r="X24" s="206">
        <v>62.52</v>
      </c>
      <c r="Y24" s="206">
        <v>0</v>
      </c>
      <c r="Z24" s="206">
        <v>117.95</v>
      </c>
      <c r="AA24" s="206">
        <v>38.229999999999997</v>
      </c>
      <c r="AB24" s="206">
        <v>0</v>
      </c>
      <c r="AC24" s="206">
        <v>15.2</v>
      </c>
      <c r="AD24" s="206">
        <v>0</v>
      </c>
      <c r="AE24" s="206">
        <v>0</v>
      </c>
      <c r="AF24" s="206">
        <v>0</v>
      </c>
      <c r="AG24" s="206">
        <v>0</v>
      </c>
      <c r="AH24" s="206">
        <v>-0.14000000000000001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247.2</v>
      </c>
      <c r="L25" s="206">
        <v>0</v>
      </c>
      <c r="M25" s="206">
        <v>61.54</v>
      </c>
      <c r="N25" s="206">
        <v>50.06</v>
      </c>
      <c r="O25" s="206">
        <v>35.36</v>
      </c>
      <c r="P25" s="206">
        <v>26.57</v>
      </c>
      <c r="Q25" s="206">
        <v>0</v>
      </c>
      <c r="R25" s="206">
        <v>8.98</v>
      </c>
      <c r="S25" s="206">
        <v>11.17</v>
      </c>
      <c r="T25" s="206">
        <v>0</v>
      </c>
      <c r="U25" s="206">
        <v>49.95</v>
      </c>
      <c r="V25" s="206">
        <v>8.7799999999999994</v>
      </c>
      <c r="W25" s="206">
        <v>19.670000000000002</v>
      </c>
      <c r="X25" s="206">
        <v>62.52</v>
      </c>
      <c r="Y25" s="206">
        <v>0</v>
      </c>
      <c r="Z25" s="206">
        <v>117.95</v>
      </c>
      <c r="AA25" s="206">
        <v>38.229999999999997</v>
      </c>
      <c r="AB25" s="206">
        <v>0</v>
      </c>
      <c r="AC25" s="206">
        <v>15.2</v>
      </c>
      <c r="AD25" s="206">
        <v>0</v>
      </c>
      <c r="AE25" s="206">
        <v>0</v>
      </c>
      <c r="AF25" s="206">
        <v>0</v>
      </c>
      <c r="AG25" s="206">
        <v>0</v>
      </c>
      <c r="AH25" s="206">
        <v>-0.14000000000000001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247.2</v>
      </c>
      <c r="L26" s="206">
        <v>0</v>
      </c>
      <c r="M26" s="206">
        <v>61.54</v>
      </c>
      <c r="N26" s="206">
        <v>50.06</v>
      </c>
      <c r="O26" s="206">
        <v>35.36</v>
      </c>
      <c r="P26" s="206">
        <v>26.57</v>
      </c>
      <c r="Q26" s="206">
        <v>0</v>
      </c>
      <c r="R26" s="206">
        <v>8.98</v>
      </c>
      <c r="S26" s="206">
        <v>11.17</v>
      </c>
      <c r="T26" s="206">
        <v>0</v>
      </c>
      <c r="U26" s="206">
        <v>49.95</v>
      </c>
      <c r="V26" s="206">
        <v>8.7799999999999994</v>
      </c>
      <c r="W26" s="206">
        <v>19.670000000000002</v>
      </c>
      <c r="X26" s="206">
        <v>62.52</v>
      </c>
      <c r="Y26" s="206">
        <v>0</v>
      </c>
      <c r="Z26" s="206">
        <v>117.95</v>
      </c>
      <c r="AA26" s="206">
        <v>38.229999999999997</v>
      </c>
      <c r="AB26" s="206">
        <v>0</v>
      </c>
      <c r="AC26" s="206">
        <v>3.79</v>
      </c>
      <c r="AD26" s="206">
        <v>0</v>
      </c>
      <c r="AE26" s="206">
        <v>0</v>
      </c>
      <c r="AF26" s="206">
        <v>0</v>
      </c>
      <c r="AG26" s="206">
        <v>0</v>
      </c>
      <c r="AH26" s="206">
        <v>-0.14000000000000001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247.2</v>
      </c>
      <c r="L27" s="206">
        <v>0</v>
      </c>
      <c r="M27" s="206">
        <v>61.54</v>
      </c>
      <c r="N27" s="206">
        <v>50.06</v>
      </c>
      <c r="O27" s="206">
        <v>35.36</v>
      </c>
      <c r="P27" s="206">
        <v>26.57</v>
      </c>
      <c r="Q27" s="206">
        <v>0</v>
      </c>
      <c r="R27" s="206">
        <v>8.98</v>
      </c>
      <c r="S27" s="206">
        <v>11.17</v>
      </c>
      <c r="T27" s="206">
        <v>0</v>
      </c>
      <c r="U27" s="206">
        <v>49.95</v>
      </c>
      <c r="V27" s="206">
        <v>8.7799999999999994</v>
      </c>
      <c r="W27" s="206">
        <v>19.670000000000002</v>
      </c>
      <c r="X27" s="206">
        <v>62.52</v>
      </c>
      <c r="Y27" s="206">
        <v>0</v>
      </c>
      <c r="Z27" s="206">
        <v>117.95</v>
      </c>
      <c r="AA27" s="206">
        <v>38.229999999999997</v>
      </c>
      <c r="AB27" s="206">
        <v>0</v>
      </c>
      <c r="AC27" s="206">
        <v>15.2</v>
      </c>
      <c r="AD27" s="206">
        <v>0</v>
      </c>
      <c r="AE27" s="206">
        <v>0</v>
      </c>
      <c r="AF27" s="206">
        <v>0</v>
      </c>
      <c r="AG27" s="206">
        <v>0</v>
      </c>
      <c r="AH27" s="206">
        <v>-0.14000000000000001</v>
      </c>
      <c r="AI27" s="206">
        <v>0</v>
      </c>
      <c r="AJ27" s="206">
        <v>0</v>
      </c>
      <c r="AK27" s="206">
        <v>79.59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8.67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247.2</v>
      </c>
      <c r="L28" s="206">
        <v>0</v>
      </c>
      <c r="M28" s="206">
        <v>61.54</v>
      </c>
      <c r="N28" s="206">
        <v>50.06</v>
      </c>
      <c r="O28" s="206">
        <v>35.36</v>
      </c>
      <c r="P28" s="206">
        <v>26.57</v>
      </c>
      <c r="Q28" s="206">
        <v>0</v>
      </c>
      <c r="R28" s="206">
        <v>8.98</v>
      </c>
      <c r="S28" s="206">
        <v>11.17</v>
      </c>
      <c r="T28" s="206">
        <v>0</v>
      </c>
      <c r="U28" s="206">
        <v>49.95</v>
      </c>
      <c r="V28" s="206">
        <v>8.7799999999999994</v>
      </c>
      <c r="W28" s="206">
        <v>19.670000000000002</v>
      </c>
      <c r="X28" s="206">
        <v>62.52</v>
      </c>
      <c r="Y28" s="206">
        <v>0</v>
      </c>
      <c r="Z28" s="206">
        <v>117.95</v>
      </c>
      <c r="AA28" s="206">
        <v>38.229999999999997</v>
      </c>
      <c r="AB28" s="206">
        <v>0</v>
      </c>
      <c r="AC28" s="206">
        <v>15.2</v>
      </c>
      <c r="AD28" s="206">
        <v>0</v>
      </c>
      <c r="AE28" s="206">
        <v>0</v>
      </c>
      <c r="AF28" s="206">
        <v>0</v>
      </c>
      <c r="AG28" s="206">
        <v>0</v>
      </c>
      <c r="AH28" s="206">
        <v>-0.14000000000000001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15.86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247.2</v>
      </c>
      <c r="L29" s="206">
        <v>0</v>
      </c>
      <c r="M29" s="206">
        <v>61.54</v>
      </c>
      <c r="N29" s="206">
        <v>50.06</v>
      </c>
      <c r="O29" s="206">
        <v>35.36</v>
      </c>
      <c r="P29" s="206">
        <v>26.57</v>
      </c>
      <c r="Q29" s="206">
        <v>0</v>
      </c>
      <c r="R29" s="206">
        <v>8.98</v>
      </c>
      <c r="S29" s="206">
        <v>11.17</v>
      </c>
      <c r="T29" s="206">
        <v>0</v>
      </c>
      <c r="U29" s="206">
        <v>49.95</v>
      </c>
      <c r="V29" s="206">
        <v>8.7799999999999994</v>
      </c>
      <c r="W29" s="206">
        <v>19.670000000000002</v>
      </c>
      <c r="X29" s="206">
        <v>62.52</v>
      </c>
      <c r="Y29" s="206">
        <v>0</v>
      </c>
      <c r="Z29" s="206">
        <v>117.95</v>
      </c>
      <c r="AA29" s="206">
        <v>38.229999999999997</v>
      </c>
      <c r="AB29" s="206">
        <v>0</v>
      </c>
      <c r="AC29" s="206">
        <v>15.2</v>
      </c>
      <c r="AD29" s="206">
        <v>0</v>
      </c>
      <c r="AE29" s="206">
        <v>0</v>
      </c>
      <c r="AF29" s="206">
        <v>0</v>
      </c>
      <c r="AG29" s="206">
        <v>0</v>
      </c>
      <c r="AH29" s="206">
        <v>-0.14000000000000001</v>
      </c>
      <c r="AI29" s="206">
        <v>0</v>
      </c>
      <c r="AJ29" s="206">
        <v>0</v>
      </c>
      <c r="AK29" s="206">
        <v>77.39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28.22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247.2</v>
      </c>
      <c r="L30" s="206">
        <v>0</v>
      </c>
      <c r="M30" s="206">
        <v>61.54</v>
      </c>
      <c r="N30" s="206">
        <v>50.06</v>
      </c>
      <c r="O30" s="206">
        <v>35.36</v>
      </c>
      <c r="P30" s="206">
        <v>26.57</v>
      </c>
      <c r="Q30" s="206">
        <v>0</v>
      </c>
      <c r="R30" s="206">
        <v>8.98</v>
      </c>
      <c r="S30" s="206">
        <v>11.17</v>
      </c>
      <c r="T30" s="206">
        <v>0</v>
      </c>
      <c r="U30" s="206">
        <v>49.95</v>
      </c>
      <c r="V30" s="206">
        <v>8.7799999999999994</v>
      </c>
      <c r="W30" s="206">
        <v>19.670000000000002</v>
      </c>
      <c r="X30" s="206">
        <v>62.52</v>
      </c>
      <c r="Y30" s="206">
        <v>0</v>
      </c>
      <c r="Z30" s="206">
        <v>117.95</v>
      </c>
      <c r="AA30" s="206">
        <v>38.229999999999997</v>
      </c>
      <c r="AB30" s="206">
        <v>0</v>
      </c>
      <c r="AC30" s="206">
        <v>15.2</v>
      </c>
      <c r="AD30" s="206">
        <v>0</v>
      </c>
      <c r="AE30" s="206">
        <v>0</v>
      </c>
      <c r="AF30" s="206">
        <v>0</v>
      </c>
      <c r="AG30" s="206">
        <v>0</v>
      </c>
      <c r="AH30" s="206">
        <v>-0.14000000000000001</v>
      </c>
      <c r="AI30" s="206">
        <v>0</v>
      </c>
      <c r="AJ30" s="206">
        <v>0</v>
      </c>
      <c r="AK30" s="206">
        <v>77.39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38.5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247.2</v>
      </c>
      <c r="L31" s="206">
        <v>0</v>
      </c>
      <c r="M31" s="206">
        <v>61.54</v>
      </c>
      <c r="N31" s="206">
        <v>50.06</v>
      </c>
      <c r="O31" s="206">
        <v>35.36</v>
      </c>
      <c r="P31" s="206">
        <v>26.57</v>
      </c>
      <c r="Q31" s="206">
        <v>0</v>
      </c>
      <c r="R31" s="206">
        <v>8.98</v>
      </c>
      <c r="S31" s="206">
        <v>11.17</v>
      </c>
      <c r="T31" s="206">
        <v>0</v>
      </c>
      <c r="U31" s="206">
        <v>49.95</v>
      </c>
      <c r="V31" s="206">
        <v>6.11</v>
      </c>
      <c r="W31" s="206">
        <v>19.670000000000002</v>
      </c>
      <c r="X31" s="206">
        <v>62.52</v>
      </c>
      <c r="Y31" s="206">
        <v>0</v>
      </c>
      <c r="Z31" s="206">
        <v>117.95</v>
      </c>
      <c r="AA31" s="206">
        <v>38.229999999999997</v>
      </c>
      <c r="AB31" s="206">
        <v>0</v>
      </c>
      <c r="AC31" s="206">
        <v>15.2</v>
      </c>
      <c r="AD31" s="206">
        <v>0</v>
      </c>
      <c r="AE31" s="206">
        <v>0</v>
      </c>
      <c r="AF31" s="206">
        <v>0</v>
      </c>
      <c r="AG31" s="206">
        <v>0</v>
      </c>
      <c r="AH31" s="206">
        <v>-0.14000000000000001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247.2</v>
      </c>
      <c r="L32" s="206">
        <v>0</v>
      </c>
      <c r="M32" s="206">
        <v>61.54</v>
      </c>
      <c r="N32" s="206">
        <v>50.06</v>
      </c>
      <c r="O32" s="206">
        <v>35.36</v>
      </c>
      <c r="P32" s="206">
        <v>26.57</v>
      </c>
      <c r="Q32" s="206">
        <v>0</v>
      </c>
      <c r="R32" s="206">
        <v>8.98</v>
      </c>
      <c r="S32" s="206">
        <v>11.17</v>
      </c>
      <c r="T32" s="206">
        <v>0</v>
      </c>
      <c r="U32" s="206">
        <v>49.95</v>
      </c>
      <c r="V32" s="206">
        <v>6.11</v>
      </c>
      <c r="W32" s="206">
        <v>19.670000000000002</v>
      </c>
      <c r="X32" s="206">
        <v>62.52</v>
      </c>
      <c r="Y32" s="206">
        <v>0</v>
      </c>
      <c r="Z32" s="206">
        <v>117.95</v>
      </c>
      <c r="AA32" s="206">
        <v>38.229999999999997</v>
      </c>
      <c r="AB32" s="206">
        <v>0</v>
      </c>
      <c r="AC32" s="206">
        <v>15.2</v>
      </c>
      <c r="AD32" s="206">
        <v>0</v>
      </c>
      <c r="AE32" s="206">
        <v>0</v>
      </c>
      <c r="AF32" s="206">
        <v>0</v>
      </c>
      <c r="AG32" s="206">
        <v>0</v>
      </c>
      <c r="AH32" s="206">
        <v>-0.14000000000000001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247.2</v>
      </c>
      <c r="L33" s="206">
        <v>0</v>
      </c>
      <c r="M33" s="206">
        <v>61.54</v>
      </c>
      <c r="N33" s="206">
        <v>50.06</v>
      </c>
      <c r="O33" s="206">
        <v>35.36</v>
      </c>
      <c r="P33" s="206">
        <v>26.57</v>
      </c>
      <c r="Q33" s="206">
        <v>0</v>
      </c>
      <c r="R33" s="206">
        <v>8.98</v>
      </c>
      <c r="S33" s="206">
        <v>11.17</v>
      </c>
      <c r="T33" s="206">
        <v>0</v>
      </c>
      <c r="U33" s="206">
        <v>49.95</v>
      </c>
      <c r="V33" s="206">
        <v>4.91</v>
      </c>
      <c r="W33" s="206">
        <v>19.670000000000002</v>
      </c>
      <c r="X33" s="206">
        <v>62.52</v>
      </c>
      <c r="Y33" s="206">
        <v>0</v>
      </c>
      <c r="Z33" s="206">
        <v>117.95</v>
      </c>
      <c r="AA33" s="206">
        <v>38.229999999999997</v>
      </c>
      <c r="AB33" s="206">
        <v>0</v>
      </c>
      <c r="AC33" s="206">
        <v>4.41</v>
      </c>
      <c r="AD33" s="206">
        <v>0</v>
      </c>
      <c r="AE33" s="206">
        <v>0</v>
      </c>
      <c r="AF33" s="206">
        <v>0</v>
      </c>
      <c r="AG33" s="206">
        <v>0</v>
      </c>
      <c r="AH33" s="206">
        <v>-0.14000000000000001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247.2</v>
      </c>
      <c r="L34" s="206">
        <v>0</v>
      </c>
      <c r="M34" s="206">
        <v>61.54</v>
      </c>
      <c r="N34" s="206">
        <v>50.06</v>
      </c>
      <c r="O34" s="206">
        <v>35.36</v>
      </c>
      <c r="P34" s="206">
        <v>26.57</v>
      </c>
      <c r="Q34" s="206">
        <v>0</v>
      </c>
      <c r="R34" s="206">
        <v>8.98</v>
      </c>
      <c r="S34" s="206">
        <v>11.17</v>
      </c>
      <c r="T34" s="206">
        <v>0</v>
      </c>
      <c r="U34" s="206">
        <v>49.95</v>
      </c>
      <c r="V34" s="206">
        <v>4.91</v>
      </c>
      <c r="W34" s="206">
        <v>19.670000000000002</v>
      </c>
      <c r="X34" s="206">
        <v>62.52</v>
      </c>
      <c r="Y34" s="206">
        <v>0</v>
      </c>
      <c r="Z34" s="206">
        <v>117.95</v>
      </c>
      <c r="AA34" s="206">
        <v>38.229999999999997</v>
      </c>
      <c r="AB34" s="206">
        <v>0</v>
      </c>
      <c r="AC34" s="206">
        <v>15.2</v>
      </c>
      <c r="AD34" s="206">
        <v>0</v>
      </c>
      <c r="AE34" s="206">
        <v>0</v>
      </c>
      <c r="AF34" s="206">
        <v>0</v>
      </c>
      <c r="AG34" s="206">
        <v>0</v>
      </c>
      <c r="AH34" s="206">
        <v>-0.14000000000000001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247.2</v>
      </c>
      <c r="L35" s="206">
        <v>0</v>
      </c>
      <c r="M35" s="206">
        <v>61.54</v>
      </c>
      <c r="N35" s="206">
        <v>50.06</v>
      </c>
      <c r="O35" s="206">
        <v>35.36</v>
      </c>
      <c r="P35" s="206">
        <v>26.57</v>
      </c>
      <c r="Q35" s="206">
        <v>0</v>
      </c>
      <c r="R35" s="206">
        <v>8.98</v>
      </c>
      <c r="S35" s="206">
        <v>11.17</v>
      </c>
      <c r="T35" s="206">
        <v>0</v>
      </c>
      <c r="U35" s="206">
        <v>49.95</v>
      </c>
      <c r="V35" s="206">
        <v>4.91</v>
      </c>
      <c r="W35" s="206">
        <v>19.670000000000002</v>
      </c>
      <c r="X35" s="206">
        <v>62.52</v>
      </c>
      <c r="Y35" s="206">
        <v>0</v>
      </c>
      <c r="Z35" s="206">
        <v>117.95</v>
      </c>
      <c r="AA35" s="206">
        <v>38.229999999999997</v>
      </c>
      <c r="AB35" s="206">
        <v>0</v>
      </c>
      <c r="AC35" s="206">
        <v>14.57</v>
      </c>
      <c r="AD35" s="206">
        <v>0</v>
      </c>
      <c r="AE35" s="206">
        <v>0</v>
      </c>
      <c r="AF35" s="206">
        <v>0</v>
      </c>
      <c r="AG35" s="206">
        <v>0</v>
      </c>
      <c r="AH35" s="206">
        <v>-0.14000000000000001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247.21</v>
      </c>
      <c r="L36" s="206">
        <v>0</v>
      </c>
      <c r="M36" s="206">
        <v>61.54</v>
      </c>
      <c r="N36" s="206">
        <v>50.06</v>
      </c>
      <c r="O36" s="206">
        <v>35.36</v>
      </c>
      <c r="P36" s="206">
        <v>26.57</v>
      </c>
      <c r="Q36" s="206">
        <v>0</v>
      </c>
      <c r="R36" s="206">
        <v>8.98</v>
      </c>
      <c r="S36" s="206">
        <v>11.17</v>
      </c>
      <c r="T36" s="206">
        <v>0</v>
      </c>
      <c r="U36" s="206">
        <v>49.95</v>
      </c>
      <c r="V36" s="206">
        <v>5.14</v>
      </c>
      <c r="W36" s="206">
        <v>19.670000000000002</v>
      </c>
      <c r="X36" s="206">
        <v>62.52</v>
      </c>
      <c r="Y36" s="206">
        <v>0</v>
      </c>
      <c r="Z36" s="206">
        <v>117.95</v>
      </c>
      <c r="AA36" s="206">
        <v>38.229999999999997</v>
      </c>
      <c r="AB36" s="206">
        <v>0</v>
      </c>
      <c r="AC36" s="206">
        <v>14.57</v>
      </c>
      <c r="AD36" s="206">
        <v>0</v>
      </c>
      <c r="AE36" s="206">
        <v>0</v>
      </c>
      <c r="AF36" s="206">
        <v>0</v>
      </c>
      <c r="AG36" s="206">
        <v>0</v>
      </c>
      <c r="AH36" s="206">
        <v>-0.14000000000000001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247.21</v>
      </c>
      <c r="L37" s="206">
        <v>0</v>
      </c>
      <c r="M37" s="206">
        <v>61.54</v>
      </c>
      <c r="N37" s="206">
        <v>50.06</v>
      </c>
      <c r="O37" s="206">
        <v>35.36</v>
      </c>
      <c r="P37" s="206">
        <v>26.57</v>
      </c>
      <c r="Q37" s="206">
        <v>0</v>
      </c>
      <c r="R37" s="206">
        <v>8.98</v>
      </c>
      <c r="S37" s="206">
        <v>11.17</v>
      </c>
      <c r="T37" s="206">
        <v>0</v>
      </c>
      <c r="U37" s="206">
        <v>49.95</v>
      </c>
      <c r="V37" s="206">
        <v>5.14</v>
      </c>
      <c r="W37" s="206">
        <v>19.670000000000002</v>
      </c>
      <c r="X37" s="206">
        <v>62.52</v>
      </c>
      <c r="Y37" s="206">
        <v>0</v>
      </c>
      <c r="Z37" s="206">
        <v>117.95</v>
      </c>
      <c r="AA37" s="206">
        <v>38.229999999999997</v>
      </c>
      <c r="AB37" s="206">
        <v>0</v>
      </c>
      <c r="AC37" s="206">
        <v>14.57</v>
      </c>
      <c r="AD37" s="206">
        <v>0</v>
      </c>
      <c r="AE37" s="206">
        <v>0</v>
      </c>
      <c r="AF37" s="206">
        <v>0</v>
      </c>
      <c r="AG37" s="206">
        <v>0</v>
      </c>
      <c r="AH37" s="206">
        <v>-0.14000000000000001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247.21</v>
      </c>
      <c r="L38" s="206">
        <v>0</v>
      </c>
      <c r="M38" s="206">
        <v>61.54</v>
      </c>
      <c r="N38" s="206">
        <v>50.06</v>
      </c>
      <c r="O38" s="206">
        <v>35.36</v>
      </c>
      <c r="P38" s="206">
        <v>26.57</v>
      </c>
      <c r="Q38" s="206">
        <v>0</v>
      </c>
      <c r="R38" s="206">
        <v>8.98</v>
      </c>
      <c r="S38" s="206">
        <v>11.17</v>
      </c>
      <c r="T38" s="206">
        <v>0</v>
      </c>
      <c r="U38" s="206">
        <v>49.95</v>
      </c>
      <c r="V38" s="206">
        <v>5.14</v>
      </c>
      <c r="W38" s="206">
        <v>19.670000000000002</v>
      </c>
      <c r="X38" s="206">
        <v>62.52</v>
      </c>
      <c r="Y38" s="206">
        <v>0</v>
      </c>
      <c r="Z38" s="206">
        <v>117.95</v>
      </c>
      <c r="AA38" s="206">
        <v>38.229999999999997</v>
      </c>
      <c r="AB38" s="206">
        <v>0</v>
      </c>
      <c r="AC38" s="206">
        <v>4.0999999999999996</v>
      </c>
      <c r="AD38" s="206">
        <v>0</v>
      </c>
      <c r="AE38" s="206">
        <v>0</v>
      </c>
      <c r="AF38" s="206">
        <v>0</v>
      </c>
      <c r="AG38" s="206">
        <v>0</v>
      </c>
      <c r="AH38" s="206">
        <v>-0.14000000000000001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247.2</v>
      </c>
      <c r="L39" s="206">
        <v>0</v>
      </c>
      <c r="M39" s="206">
        <v>61.54</v>
      </c>
      <c r="N39" s="206">
        <v>50.06</v>
      </c>
      <c r="O39" s="206">
        <v>35.36</v>
      </c>
      <c r="P39" s="206">
        <v>26.57</v>
      </c>
      <c r="Q39" s="206">
        <v>0</v>
      </c>
      <c r="R39" s="206">
        <v>8.98</v>
      </c>
      <c r="S39" s="206">
        <v>11.17</v>
      </c>
      <c r="T39" s="206">
        <v>0</v>
      </c>
      <c r="U39" s="206">
        <v>49.95</v>
      </c>
      <c r="V39" s="206">
        <v>6.51</v>
      </c>
      <c r="W39" s="206">
        <v>19.670000000000002</v>
      </c>
      <c r="X39" s="206">
        <v>62.52</v>
      </c>
      <c r="Y39" s="206">
        <v>0</v>
      </c>
      <c r="Z39" s="206">
        <v>117.95</v>
      </c>
      <c r="AA39" s="206">
        <v>38.229999999999997</v>
      </c>
      <c r="AB39" s="206">
        <v>0</v>
      </c>
      <c r="AC39" s="206">
        <v>14.57</v>
      </c>
      <c r="AD39" s="206">
        <v>0</v>
      </c>
      <c r="AE39" s="206">
        <v>0</v>
      </c>
      <c r="AF39" s="206">
        <v>0</v>
      </c>
      <c r="AG39" s="206">
        <v>0</v>
      </c>
      <c r="AH39" s="206">
        <v>-0.14000000000000001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247.2</v>
      </c>
      <c r="L40" s="206">
        <v>0</v>
      </c>
      <c r="M40" s="206">
        <v>61.54</v>
      </c>
      <c r="N40" s="206">
        <v>50.06</v>
      </c>
      <c r="O40" s="206">
        <v>35.36</v>
      </c>
      <c r="P40" s="206">
        <v>26.57</v>
      </c>
      <c r="Q40" s="206">
        <v>0</v>
      </c>
      <c r="R40" s="206">
        <v>8.98</v>
      </c>
      <c r="S40" s="206">
        <v>11.17</v>
      </c>
      <c r="T40" s="206">
        <v>0</v>
      </c>
      <c r="U40" s="206">
        <v>49.95</v>
      </c>
      <c r="V40" s="206">
        <v>6.51</v>
      </c>
      <c r="W40" s="206">
        <v>19.670000000000002</v>
      </c>
      <c r="X40" s="206">
        <v>62.52</v>
      </c>
      <c r="Y40" s="206">
        <v>0</v>
      </c>
      <c r="Z40" s="206">
        <v>117.95</v>
      </c>
      <c r="AA40" s="206">
        <v>38.229999999999997</v>
      </c>
      <c r="AB40" s="206">
        <v>0</v>
      </c>
      <c r="AC40" s="206">
        <v>14.57</v>
      </c>
      <c r="AD40" s="206">
        <v>0</v>
      </c>
      <c r="AE40" s="206">
        <v>0</v>
      </c>
      <c r="AF40" s="206">
        <v>0</v>
      </c>
      <c r="AG40" s="206">
        <v>0</v>
      </c>
      <c r="AH40" s="206">
        <v>-0.14000000000000001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247.2</v>
      </c>
      <c r="L41" s="206">
        <v>0</v>
      </c>
      <c r="M41" s="206">
        <v>61.54</v>
      </c>
      <c r="N41" s="206">
        <v>50.06</v>
      </c>
      <c r="O41" s="206">
        <v>35.36</v>
      </c>
      <c r="P41" s="206">
        <v>26.57</v>
      </c>
      <c r="Q41" s="206">
        <v>0</v>
      </c>
      <c r="R41" s="206">
        <v>8.98</v>
      </c>
      <c r="S41" s="206">
        <v>11.17</v>
      </c>
      <c r="T41" s="206">
        <v>0</v>
      </c>
      <c r="U41" s="206">
        <v>49.95</v>
      </c>
      <c r="V41" s="206">
        <v>6.51</v>
      </c>
      <c r="W41" s="206">
        <v>19.670000000000002</v>
      </c>
      <c r="X41" s="206">
        <v>62.52</v>
      </c>
      <c r="Y41" s="206">
        <v>0</v>
      </c>
      <c r="Z41" s="206">
        <v>117.95</v>
      </c>
      <c r="AA41" s="206">
        <v>38.229999999999997</v>
      </c>
      <c r="AB41" s="206">
        <v>0</v>
      </c>
      <c r="AC41" s="206">
        <v>14.57</v>
      </c>
      <c r="AD41" s="206">
        <v>0</v>
      </c>
      <c r="AE41" s="206">
        <v>0</v>
      </c>
      <c r="AF41" s="206">
        <v>0</v>
      </c>
      <c r="AG41" s="206">
        <v>0</v>
      </c>
      <c r="AH41" s="206">
        <v>-0.14000000000000001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247.2</v>
      </c>
      <c r="L42" s="206">
        <v>0</v>
      </c>
      <c r="M42" s="206">
        <v>61.54</v>
      </c>
      <c r="N42" s="206">
        <v>50.06</v>
      </c>
      <c r="O42" s="206">
        <v>35.36</v>
      </c>
      <c r="P42" s="206">
        <v>26.57</v>
      </c>
      <c r="Q42" s="206">
        <v>0</v>
      </c>
      <c r="R42" s="206">
        <v>8.98</v>
      </c>
      <c r="S42" s="206">
        <v>11.17</v>
      </c>
      <c r="T42" s="206">
        <v>0</v>
      </c>
      <c r="U42" s="206">
        <v>49.95</v>
      </c>
      <c r="V42" s="206">
        <v>6.51</v>
      </c>
      <c r="W42" s="206">
        <v>19.670000000000002</v>
      </c>
      <c r="X42" s="206">
        <v>62.52</v>
      </c>
      <c r="Y42" s="206">
        <v>0</v>
      </c>
      <c r="Z42" s="206">
        <v>117.95</v>
      </c>
      <c r="AA42" s="206">
        <v>38.229999999999997</v>
      </c>
      <c r="AB42" s="206">
        <v>0</v>
      </c>
      <c r="AC42" s="206">
        <v>14.57</v>
      </c>
      <c r="AD42" s="206">
        <v>0</v>
      </c>
      <c r="AE42" s="206">
        <v>0</v>
      </c>
      <c r="AF42" s="206">
        <v>0</v>
      </c>
      <c r="AG42" s="206">
        <v>0</v>
      </c>
      <c r="AH42" s="206">
        <v>-0.14000000000000001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247.2</v>
      </c>
      <c r="L43" s="206">
        <v>0</v>
      </c>
      <c r="M43" s="206">
        <v>61.54</v>
      </c>
      <c r="N43" s="206">
        <v>50.06</v>
      </c>
      <c r="O43" s="206">
        <v>35.36</v>
      </c>
      <c r="P43" s="206">
        <v>26.57</v>
      </c>
      <c r="Q43" s="206">
        <v>0</v>
      </c>
      <c r="R43" s="206">
        <v>8.98</v>
      </c>
      <c r="S43" s="206">
        <v>11.17</v>
      </c>
      <c r="T43" s="206">
        <v>0</v>
      </c>
      <c r="U43" s="206">
        <v>49.95</v>
      </c>
      <c r="V43" s="206">
        <v>6.51</v>
      </c>
      <c r="W43" s="206">
        <v>19.670000000000002</v>
      </c>
      <c r="X43" s="206">
        <v>62.52</v>
      </c>
      <c r="Y43" s="206">
        <v>0</v>
      </c>
      <c r="Z43" s="206">
        <v>117.95</v>
      </c>
      <c r="AA43" s="206">
        <v>38.229999999999997</v>
      </c>
      <c r="AB43" s="206">
        <v>0</v>
      </c>
      <c r="AC43" s="206">
        <v>14.57</v>
      </c>
      <c r="AD43" s="206">
        <v>0</v>
      </c>
      <c r="AE43" s="206">
        <v>0</v>
      </c>
      <c r="AF43" s="206">
        <v>0</v>
      </c>
      <c r="AG43" s="206">
        <v>0</v>
      </c>
      <c r="AH43" s="206">
        <v>-0.14000000000000001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247.2</v>
      </c>
      <c r="L44" s="206">
        <v>0</v>
      </c>
      <c r="M44" s="206">
        <v>61.54</v>
      </c>
      <c r="N44" s="206">
        <v>50.06</v>
      </c>
      <c r="O44" s="206">
        <v>35.36</v>
      </c>
      <c r="P44" s="206">
        <v>26.57</v>
      </c>
      <c r="Q44" s="206">
        <v>0</v>
      </c>
      <c r="R44" s="206">
        <v>8.98</v>
      </c>
      <c r="S44" s="206">
        <v>11.17</v>
      </c>
      <c r="T44" s="206">
        <v>0</v>
      </c>
      <c r="U44" s="206">
        <v>49.95</v>
      </c>
      <c r="V44" s="206">
        <v>6.51</v>
      </c>
      <c r="W44" s="206">
        <v>19.670000000000002</v>
      </c>
      <c r="X44" s="206">
        <v>62.52</v>
      </c>
      <c r="Y44" s="206">
        <v>0</v>
      </c>
      <c r="Z44" s="206">
        <v>117.95</v>
      </c>
      <c r="AA44" s="206">
        <v>38.229999999999997</v>
      </c>
      <c r="AB44" s="206">
        <v>0</v>
      </c>
      <c r="AC44" s="206">
        <v>13.93</v>
      </c>
      <c r="AD44" s="206">
        <v>0</v>
      </c>
      <c r="AE44" s="206">
        <v>0</v>
      </c>
      <c r="AF44" s="206">
        <v>0</v>
      </c>
      <c r="AG44" s="206">
        <v>0</v>
      </c>
      <c r="AH44" s="206">
        <v>-0.14000000000000001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247.2</v>
      </c>
      <c r="L45" s="206">
        <v>0</v>
      </c>
      <c r="M45" s="206">
        <v>61.54</v>
      </c>
      <c r="N45" s="206">
        <v>50.06</v>
      </c>
      <c r="O45" s="206">
        <v>35.36</v>
      </c>
      <c r="P45" s="206">
        <v>26.57</v>
      </c>
      <c r="Q45" s="206">
        <v>0</v>
      </c>
      <c r="R45" s="206">
        <v>8.98</v>
      </c>
      <c r="S45" s="206">
        <v>11.17</v>
      </c>
      <c r="T45" s="206">
        <v>0</v>
      </c>
      <c r="U45" s="206">
        <v>49.95</v>
      </c>
      <c r="V45" s="206">
        <v>7.36</v>
      </c>
      <c r="W45" s="206">
        <v>19.670000000000002</v>
      </c>
      <c r="X45" s="206">
        <v>62.52</v>
      </c>
      <c r="Y45" s="206">
        <v>0</v>
      </c>
      <c r="Z45" s="206">
        <v>117.95</v>
      </c>
      <c r="AA45" s="206">
        <v>38.229999999999997</v>
      </c>
      <c r="AB45" s="206">
        <v>0</v>
      </c>
      <c r="AC45" s="206">
        <v>13.93</v>
      </c>
      <c r="AD45" s="206">
        <v>0</v>
      </c>
      <c r="AE45" s="206">
        <v>0</v>
      </c>
      <c r="AF45" s="206">
        <v>0</v>
      </c>
      <c r="AG45" s="206">
        <v>0</v>
      </c>
      <c r="AH45" s="206">
        <v>-0.14000000000000001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247.2</v>
      </c>
      <c r="L46" s="206">
        <v>0</v>
      </c>
      <c r="M46" s="206">
        <v>61.54</v>
      </c>
      <c r="N46" s="206">
        <v>50.06</v>
      </c>
      <c r="O46" s="206">
        <v>35.36</v>
      </c>
      <c r="P46" s="206">
        <v>26.57</v>
      </c>
      <c r="Q46" s="206">
        <v>0</v>
      </c>
      <c r="R46" s="206">
        <v>8.98</v>
      </c>
      <c r="S46" s="206">
        <v>11.17</v>
      </c>
      <c r="T46" s="206">
        <v>0</v>
      </c>
      <c r="U46" s="206">
        <v>49.95</v>
      </c>
      <c r="V46" s="206">
        <v>7.36</v>
      </c>
      <c r="W46" s="206">
        <v>19.670000000000002</v>
      </c>
      <c r="X46" s="206">
        <v>62.52</v>
      </c>
      <c r="Y46" s="206">
        <v>0</v>
      </c>
      <c r="Z46" s="206">
        <v>117.95</v>
      </c>
      <c r="AA46" s="206">
        <v>38.229999999999997</v>
      </c>
      <c r="AB46" s="206">
        <v>0</v>
      </c>
      <c r="AC46" s="206">
        <v>13.93</v>
      </c>
      <c r="AD46" s="206">
        <v>0</v>
      </c>
      <c r="AE46" s="206">
        <v>0</v>
      </c>
      <c r="AF46" s="206">
        <v>0</v>
      </c>
      <c r="AG46" s="206">
        <v>0</v>
      </c>
      <c r="AH46" s="206">
        <v>-0.14000000000000001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247.21</v>
      </c>
      <c r="L47" s="206">
        <v>0</v>
      </c>
      <c r="M47" s="206">
        <v>61.54</v>
      </c>
      <c r="N47" s="206">
        <v>50.06</v>
      </c>
      <c r="O47" s="206">
        <v>35.36</v>
      </c>
      <c r="P47" s="206">
        <v>26.57</v>
      </c>
      <c r="Q47" s="206">
        <v>0</v>
      </c>
      <c r="R47" s="206">
        <v>8.98</v>
      </c>
      <c r="S47" s="206">
        <v>11.17</v>
      </c>
      <c r="T47" s="206">
        <v>0</v>
      </c>
      <c r="U47" s="206">
        <v>49.95</v>
      </c>
      <c r="V47" s="206">
        <v>7.38</v>
      </c>
      <c r="W47" s="206">
        <v>19.670000000000002</v>
      </c>
      <c r="X47" s="206">
        <v>62.52</v>
      </c>
      <c r="Y47" s="206">
        <v>0</v>
      </c>
      <c r="Z47" s="206">
        <v>117.95</v>
      </c>
      <c r="AA47" s="206">
        <v>38.229999999999997</v>
      </c>
      <c r="AB47" s="206">
        <v>0</v>
      </c>
      <c r="AC47" s="206">
        <v>13.93</v>
      </c>
      <c r="AD47" s="206">
        <v>0</v>
      </c>
      <c r="AE47" s="206">
        <v>0</v>
      </c>
      <c r="AF47" s="206">
        <v>0</v>
      </c>
      <c r="AG47" s="206">
        <v>0</v>
      </c>
      <c r="AH47" s="206">
        <v>-0.14000000000000001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247.21</v>
      </c>
      <c r="L48" s="206">
        <v>0</v>
      </c>
      <c r="M48" s="206">
        <v>61.54</v>
      </c>
      <c r="N48" s="206">
        <v>50.06</v>
      </c>
      <c r="O48" s="206">
        <v>35.36</v>
      </c>
      <c r="P48" s="206">
        <v>26.57</v>
      </c>
      <c r="Q48" s="206">
        <v>0</v>
      </c>
      <c r="R48" s="206">
        <v>8.98</v>
      </c>
      <c r="S48" s="206">
        <v>11.17</v>
      </c>
      <c r="T48" s="206">
        <v>0</v>
      </c>
      <c r="U48" s="206">
        <v>49.95</v>
      </c>
      <c r="V48" s="206">
        <v>7.38</v>
      </c>
      <c r="W48" s="206">
        <v>19.670000000000002</v>
      </c>
      <c r="X48" s="206">
        <v>62.52</v>
      </c>
      <c r="Y48" s="206">
        <v>0</v>
      </c>
      <c r="Z48" s="206">
        <v>117.95</v>
      </c>
      <c r="AA48" s="206">
        <v>38.229999999999997</v>
      </c>
      <c r="AB48" s="206">
        <v>0</v>
      </c>
      <c r="AC48" s="206">
        <v>13.93</v>
      </c>
      <c r="AD48" s="206">
        <v>0</v>
      </c>
      <c r="AE48" s="206">
        <v>0</v>
      </c>
      <c r="AF48" s="206">
        <v>0</v>
      </c>
      <c r="AG48" s="206">
        <v>0</v>
      </c>
      <c r="AH48" s="206">
        <v>-0.14000000000000001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247.21</v>
      </c>
      <c r="L49" s="206">
        <v>0</v>
      </c>
      <c r="M49" s="206">
        <v>61.54</v>
      </c>
      <c r="N49" s="206">
        <v>50.06</v>
      </c>
      <c r="O49" s="206">
        <v>35.36</v>
      </c>
      <c r="P49" s="206">
        <v>26.57</v>
      </c>
      <c r="Q49" s="206">
        <v>0</v>
      </c>
      <c r="R49" s="206">
        <v>8.98</v>
      </c>
      <c r="S49" s="206">
        <v>11.17</v>
      </c>
      <c r="T49" s="206">
        <v>0</v>
      </c>
      <c r="U49" s="206">
        <v>49.95</v>
      </c>
      <c r="V49" s="206">
        <v>7.99</v>
      </c>
      <c r="W49" s="206">
        <v>19.670000000000002</v>
      </c>
      <c r="X49" s="206">
        <v>62.52</v>
      </c>
      <c r="Y49" s="206">
        <v>0</v>
      </c>
      <c r="Z49" s="206">
        <v>117.95</v>
      </c>
      <c r="AA49" s="206">
        <v>38.229999999999997</v>
      </c>
      <c r="AB49" s="206">
        <v>0</v>
      </c>
      <c r="AC49" s="206">
        <v>13.93</v>
      </c>
      <c r="AD49" s="206">
        <v>0</v>
      </c>
      <c r="AE49" s="206">
        <v>0</v>
      </c>
      <c r="AF49" s="206">
        <v>0</v>
      </c>
      <c r="AG49" s="206">
        <v>0</v>
      </c>
      <c r="AH49" s="206">
        <v>-0.14000000000000001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247.21</v>
      </c>
      <c r="L50" s="206">
        <v>0</v>
      </c>
      <c r="M50" s="206">
        <v>61.54</v>
      </c>
      <c r="N50" s="206">
        <v>50.06</v>
      </c>
      <c r="O50" s="206">
        <v>35.36</v>
      </c>
      <c r="P50" s="206">
        <v>26.57</v>
      </c>
      <c r="Q50" s="206">
        <v>0</v>
      </c>
      <c r="R50" s="206">
        <v>8.98</v>
      </c>
      <c r="S50" s="206">
        <v>11.17</v>
      </c>
      <c r="T50" s="206">
        <v>0</v>
      </c>
      <c r="U50" s="206">
        <v>49.95</v>
      </c>
      <c r="V50" s="206">
        <v>7.99</v>
      </c>
      <c r="W50" s="206">
        <v>19.670000000000002</v>
      </c>
      <c r="X50" s="206">
        <v>62.52</v>
      </c>
      <c r="Y50" s="206">
        <v>0</v>
      </c>
      <c r="Z50" s="206">
        <v>117.95</v>
      </c>
      <c r="AA50" s="206">
        <v>38.229999999999997</v>
      </c>
      <c r="AB50" s="206">
        <v>0</v>
      </c>
      <c r="AC50" s="206">
        <v>13.93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247.21</v>
      </c>
      <c r="L51" s="206">
        <v>0</v>
      </c>
      <c r="M51" s="206">
        <v>61.54</v>
      </c>
      <c r="N51" s="206">
        <v>50.06</v>
      </c>
      <c r="O51" s="206">
        <v>35.36</v>
      </c>
      <c r="P51" s="206">
        <v>26.57</v>
      </c>
      <c r="Q51" s="206">
        <v>0</v>
      </c>
      <c r="R51" s="206">
        <v>8.98</v>
      </c>
      <c r="S51" s="206">
        <v>11.17</v>
      </c>
      <c r="T51" s="206">
        <v>0</v>
      </c>
      <c r="U51" s="206">
        <v>49.95</v>
      </c>
      <c r="V51" s="206">
        <v>7.99</v>
      </c>
      <c r="W51" s="206">
        <v>19.670000000000002</v>
      </c>
      <c r="X51" s="206">
        <v>62.52</v>
      </c>
      <c r="Y51" s="206">
        <v>0</v>
      </c>
      <c r="Z51" s="206">
        <v>117.95</v>
      </c>
      <c r="AA51" s="206">
        <v>38.229999999999997</v>
      </c>
      <c r="AB51" s="206">
        <v>0</v>
      </c>
      <c r="AC51" s="206">
        <v>13.93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247.21</v>
      </c>
      <c r="L52" s="206">
        <v>0</v>
      </c>
      <c r="M52" s="206">
        <v>61.54</v>
      </c>
      <c r="N52" s="206">
        <v>50.06</v>
      </c>
      <c r="O52" s="206">
        <v>35.36</v>
      </c>
      <c r="P52" s="206">
        <v>26.57</v>
      </c>
      <c r="Q52" s="206">
        <v>0</v>
      </c>
      <c r="R52" s="206">
        <v>8.98</v>
      </c>
      <c r="S52" s="206">
        <v>11.17</v>
      </c>
      <c r="T52" s="206">
        <v>0</v>
      </c>
      <c r="U52" s="206">
        <v>49.95</v>
      </c>
      <c r="V52" s="206">
        <v>7.99</v>
      </c>
      <c r="W52" s="206">
        <v>19.670000000000002</v>
      </c>
      <c r="X52" s="206">
        <v>62.52</v>
      </c>
      <c r="Y52" s="206">
        <v>0</v>
      </c>
      <c r="Z52" s="206">
        <v>117.95</v>
      </c>
      <c r="AA52" s="206">
        <v>38.229999999999997</v>
      </c>
      <c r="AB52" s="206">
        <v>0</v>
      </c>
      <c r="AC52" s="206">
        <v>13.93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247.21</v>
      </c>
      <c r="L53" s="206">
        <v>0</v>
      </c>
      <c r="M53" s="206">
        <v>61.54</v>
      </c>
      <c r="N53" s="206">
        <v>50.06</v>
      </c>
      <c r="O53" s="206">
        <v>35.36</v>
      </c>
      <c r="P53" s="206">
        <v>26.57</v>
      </c>
      <c r="Q53" s="206">
        <v>0</v>
      </c>
      <c r="R53" s="206">
        <v>8.98</v>
      </c>
      <c r="S53" s="206">
        <v>11.17</v>
      </c>
      <c r="T53" s="206">
        <v>0</v>
      </c>
      <c r="U53" s="206">
        <v>49.95</v>
      </c>
      <c r="V53" s="206">
        <v>7.99</v>
      </c>
      <c r="W53" s="206">
        <v>19.670000000000002</v>
      </c>
      <c r="X53" s="206">
        <v>62.52</v>
      </c>
      <c r="Y53" s="206">
        <v>0</v>
      </c>
      <c r="Z53" s="206">
        <v>119.04</v>
      </c>
      <c r="AA53" s="206">
        <v>38.229999999999997</v>
      </c>
      <c r="AB53" s="206">
        <v>0</v>
      </c>
      <c r="AC53" s="206">
        <v>13.93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247.21</v>
      </c>
      <c r="L54" s="206">
        <v>0</v>
      </c>
      <c r="M54" s="206">
        <v>61.54</v>
      </c>
      <c r="N54" s="206">
        <v>50.06</v>
      </c>
      <c r="O54" s="206">
        <v>35.36</v>
      </c>
      <c r="P54" s="206">
        <v>26.57</v>
      </c>
      <c r="Q54" s="206">
        <v>0</v>
      </c>
      <c r="R54" s="206">
        <v>8.98</v>
      </c>
      <c r="S54" s="206">
        <v>11.17</v>
      </c>
      <c r="T54" s="206">
        <v>0</v>
      </c>
      <c r="U54" s="206">
        <v>49.95</v>
      </c>
      <c r="V54" s="206">
        <v>7.99</v>
      </c>
      <c r="W54" s="206">
        <v>19.670000000000002</v>
      </c>
      <c r="X54" s="206">
        <v>62.52</v>
      </c>
      <c r="Y54" s="206">
        <v>0</v>
      </c>
      <c r="Z54" s="206">
        <v>119.04</v>
      </c>
      <c r="AA54" s="206">
        <v>38.229999999999997</v>
      </c>
      <c r="AB54" s="206">
        <v>0</v>
      </c>
      <c r="AC54" s="206">
        <v>13.93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247.21</v>
      </c>
      <c r="L55" s="206">
        <v>0</v>
      </c>
      <c r="M55" s="206">
        <v>61.54</v>
      </c>
      <c r="N55" s="206">
        <v>50.06</v>
      </c>
      <c r="O55" s="206">
        <v>35.36</v>
      </c>
      <c r="P55" s="206">
        <v>26.57</v>
      </c>
      <c r="Q55" s="206">
        <v>0</v>
      </c>
      <c r="R55" s="206">
        <v>0</v>
      </c>
      <c r="S55" s="206">
        <v>3.15</v>
      </c>
      <c r="T55" s="206">
        <v>0</v>
      </c>
      <c r="U55" s="206">
        <v>49.95</v>
      </c>
      <c r="V55" s="206">
        <v>8.7799999999999994</v>
      </c>
      <c r="W55" s="206">
        <v>19.670000000000002</v>
      </c>
      <c r="X55" s="206">
        <v>62.52</v>
      </c>
      <c r="Y55" s="206">
        <v>0</v>
      </c>
      <c r="Z55" s="206">
        <v>117.95</v>
      </c>
      <c r="AA55" s="206">
        <v>38.229999999999997</v>
      </c>
      <c r="AB55" s="206">
        <v>0</v>
      </c>
      <c r="AC55" s="206">
        <v>13.93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75.989999999999995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247.21</v>
      </c>
      <c r="L56" s="206">
        <v>0</v>
      </c>
      <c r="M56" s="206">
        <v>61.54</v>
      </c>
      <c r="N56" s="206">
        <v>50.06</v>
      </c>
      <c r="O56" s="206">
        <v>35.36</v>
      </c>
      <c r="P56" s="206">
        <v>26.57</v>
      </c>
      <c r="Q56" s="206">
        <v>0</v>
      </c>
      <c r="R56" s="206">
        <v>0</v>
      </c>
      <c r="S56" s="206">
        <v>0</v>
      </c>
      <c r="T56" s="206">
        <v>0</v>
      </c>
      <c r="U56" s="206">
        <v>49.95</v>
      </c>
      <c r="V56" s="206">
        <v>8.7799999999999994</v>
      </c>
      <c r="W56" s="206">
        <v>19.670000000000002</v>
      </c>
      <c r="X56" s="206">
        <v>62.52</v>
      </c>
      <c r="Y56" s="206">
        <v>0</v>
      </c>
      <c r="Z56" s="206">
        <v>117.95</v>
      </c>
      <c r="AA56" s="206">
        <v>38.229999999999997</v>
      </c>
      <c r="AB56" s="206">
        <v>0</v>
      </c>
      <c r="AC56" s="206">
        <v>13.29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75.989999999999995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247.21</v>
      </c>
      <c r="L57" s="206">
        <v>0</v>
      </c>
      <c r="M57" s="206">
        <v>61.54</v>
      </c>
      <c r="N57" s="206">
        <v>50.06</v>
      </c>
      <c r="O57" s="206">
        <v>35.36</v>
      </c>
      <c r="P57" s="206">
        <v>26.57</v>
      </c>
      <c r="Q57" s="206">
        <v>0</v>
      </c>
      <c r="R57" s="206">
        <v>0</v>
      </c>
      <c r="S57" s="206">
        <v>0</v>
      </c>
      <c r="T57" s="206">
        <v>0</v>
      </c>
      <c r="U57" s="206">
        <v>49.95</v>
      </c>
      <c r="V57" s="206">
        <v>8.7799999999999994</v>
      </c>
      <c r="W57" s="206">
        <v>19.670000000000002</v>
      </c>
      <c r="X57" s="206">
        <v>62.52</v>
      </c>
      <c r="Y57" s="206">
        <v>0</v>
      </c>
      <c r="Z57" s="206">
        <v>117.95</v>
      </c>
      <c r="AA57" s="206">
        <v>38.229999999999997</v>
      </c>
      <c r="AB57" s="206">
        <v>0</v>
      </c>
      <c r="AC57" s="206">
        <v>13.29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75.989999999999995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247.21</v>
      </c>
      <c r="L58" s="206">
        <v>0</v>
      </c>
      <c r="M58" s="206">
        <v>61.54</v>
      </c>
      <c r="N58" s="206">
        <v>50.06</v>
      </c>
      <c r="O58" s="206">
        <v>35.36</v>
      </c>
      <c r="P58" s="206">
        <v>26.57</v>
      </c>
      <c r="Q58" s="206">
        <v>0</v>
      </c>
      <c r="R58" s="206">
        <v>0</v>
      </c>
      <c r="S58" s="206">
        <v>0</v>
      </c>
      <c r="T58" s="206">
        <v>0</v>
      </c>
      <c r="U58" s="206">
        <v>49.95</v>
      </c>
      <c r="V58" s="206">
        <v>8.7799999999999994</v>
      </c>
      <c r="W58" s="206">
        <v>19.670000000000002</v>
      </c>
      <c r="X58" s="206">
        <v>62.52</v>
      </c>
      <c r="Y58" s="206">
        <v>0</v>
      </c>
      <c r="Z58" s="206">
        <v>117.95</v>
      </c>
      <c r="AA58" s="206">
        <v>38.229999999999997</v>
      </c>
      <c r="AB58" s="206">
        <v>0</v>
      </c>
      <c r="AC58" s="206">
        <v>13.29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75.989999999999995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247.21</v>
      </c>
      <c r="L59" s="206">
        <v>0</v>
      </c>
      <c r="M59" s="206">
        <v>61.54</v>
      </c>
      <c r="N59" s="206">
        <v>50.06</v>
      </c>
      <c r="O59" s="206">
        <v>35.36</v>
      </c>
      <c r="P59" s="206">
        <v>26.57</v>
      </c>
      <c r="Q59" s="206">
        <v>0</v>
      </c>
      <c r="R59" s="206">
        <v>0</v>
      </c>
      <c r="S59" s="206">
        <v>0</v>
      </c>
      <c r="T59" s="206">
        <v>0</v>
      </c>
      <c r="U59" s="206">
        <v>49.95</v>
      </c>
      <c r="V59" s="206">
        <v>8.7799999999999994</v>
      </c>
      <c r="W59" s="206">
        <v>19.670000000000002</v>
      </c>
      <c r="X59" s="206">
        <v>62.52</v>
      </c>
      <c r="Y59" s="206">
        <v>0</v>
      </c>
      <c r="Z59" s="206">
        <v>117.95</v>
      </c>
      <c r="AA59" s="206">
        <v>38.229999999999997</v>
      </c>
      <c r="AB59" s="206">
        <v>0</v>
      </c>
      <c r="AC59" s="206">
        <v>13.29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247.21</v>
      </c>
      <c r="L60" s="206">
        <v>0</v>
      </c>
      <c r="M60" s="206">
        <v>61.54</v>
      </c>
      <c r="N60" s="206">
        <v>50.06</v>
      </c>
      <c r="O60" s="206">
        <v>35.36</v>
      </c>
      <c r="P60" s="206">
        <v>26.57</v>
      </c>
      <c r="Q60" s="206">
        <v>0</v>
      </c>
      <c r="R60" s="206">
        <v>0</v>
      </c>
      <c r="S60" s="206">
        <v>0</v>
      </c>
      <c r="T60" s="206">
        <v>0</v>
      </c>
      <c r="U60" s="206">
        <v>49.95</v>
      </c>
      <c r="V60" s="206">
        <v>8.7799999999999994</v>
      </c>
      <c r="W60" s="206">
        <v>19.670000000000002</v>
      </c>
      <c r="X60" s="206">
        <v>62.52</v>
      </c>
      <c r="Y60" s="206">
        <v>0</v>
      </c>
      <c r="Z60" s="206">
        <v>117.95</v>
      </c>
      <c r="AA60" s="206">
        <v>38.229999999999997</v>
      </c>
      <c r="AB60" s="206">
        <v>0</v>
      </c>
      <c r="AC60" s="206">
        <v>13.29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247.21</v>
      </c>
      <c r="L61" s="206">
        <v>0</v>
      </c>
      <c r="M61" s="206">
        <v>61.54</v>
      </c>
      <c r="N61" s="206">
        <v>50.06</v>
      </c>
      <c r="O61" s="206">
        <v>35.36</v>
      </c>
      <c r="P61" s="206">
        <v>26.57</v>
      </c>
      <c r="Q61" s="206">
        <v>0</v>
      </c>
      <c r="R61" s="206">
        <v>8.98</v>
      </c>
      <c r="S61" s="206">
        <v>11.17</v>
      </c>
      <c r="T61" s="206">
        <v>0</v>
      </c>
      <c r="U61" s="206">
        <v>49.95</v>
      </c>
      <c r="V61" s="206">
        <v>8.7799999999999994</v>
      </c>
      <c r="W61" s="206">
        <v>19.670000000000002</v>
      </c>
      <c r="X61" s="206">
        <v>62.52</v>
      </c>
      <c r="Y61" s="206">
        <v>0</v>
      </c>
      <c r="Z61" s="206">
        <v>117.95</v>
      </c>
      <c r="AA61" s="206">
        <v>38.229999999999997</v>
      </c>
      <c r="AB61" s="206">
        <v>0</v>
      </c>
      <c r="AC61" s="206">
        <v>13.29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247.21</v>
      </c>
      <c r="L62" s="206">
        <v>0</v>
      </c>
      <c r="M62" s="206">
        <v>61.54</v>
      </c>
      <c r="N62" s="206">
        <v>50.06</v>
      </c>
      <c r="O62" s="206">
        <v>35.36</v>
      </c>
      <c r="P62" s="206">
        <v>26.57</v>
      </c>
      <c r="Q62" s="206">
        <v>0</v>
      </c>
      <c r="R62" s="206">
        <v>8.98</v>
      </c>
      <c r="S62" s="206">
        <v>11.17</v>
      </c>
      <c r="T62" s="206">
        <v>0</v>
      </c>
      <c r="U62" s="206">
        <v>49.95</v>
      </c>
      <c r="V62" s="206">
        <v>8.7799999999999994</v>
      </c>
      <c r="W62" s="206">
        <v>19.670000000000002</v>
      </c>
      <c r="X62" s="206">
        <v>62.52</v>
      </c>
      <c r="Y62" s="206">
        <v>0</v>
      </c>
      <c r="Z62" s="206">
        <v>117.95</v>
      </c>
      <c r="AA62" s="206">
        <v>38.229999999999997</v>
      </c>
      <c r="AB62" s="206">
        <v>0</v>
      </c>
      <c r="AC62" s="206">
        <v>13.29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247.2</v>
      </c>
      <c r="L63" s="206">
        <v>0</v>
      </c>
      <c r="M63" s="206">
        <v>61.54</v>
      </c>
      <c r="N63" s="206">
        <v>50.06</v>
      </c>
      <c r="O63" s="206">
        <v>35.36</v>
      </c>
      <c r="P63" s="206">
        <v>26.57</v>
      </c>
      <c r="Q63" s="206">
        <v>0</v>
      </c>
      <c r="R63" s="206">
        <v>8.98</v>
      </c>
      <c r="S63" s="206">
        <v>11.16</v>
      </c>
      <c r="T63" s="206">
        <v>0</v>
      </c>
      <c r="U63" s="206">
        <v>49.95</v>
      </c>
      <c r="V63" s="206">
        <v>8.7799999999999994</v>
      </c>
      <c r="W63" s="206">
        <v>19.670000000000002</v>
      </c>
      <c r="X63" s="206">
        <v>62.52</v>
      </c>
      <c r="Y63" s="206">
        <v>0</v>
      </c>
      <c r="Z63" s="206">
        <v>117.95</v>
      </c>
      <c r="AA63" s="206">
        <v>38.229999999999997</v>
      </c>
      <c r="AB63" s="206">
        <v>0</v>
      </c>
      <c r="AC63" s="206">
        <v>13.29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247.2</v>
      </c>
      <c r="L64" s="206">
        <v>0</v>
      </c>
      <c r="M64" s="206">
        <v>61.54</v>
      </c>
      <c r="N64" s="206">
        <v>50.06</v>
      </c>
      <c r="O64" s="206">
        <v>35.36</v>
      </c>
      <c r="P64" s="206">
        <v>26.57</v>
      </c>
      <c r="Q64" s="206">
        <v>0</v>
      </c>
      <c r="R64" s="206">
        <v>8.98</v>
      </c>
      <c r="S64" s="206">
        <v>11.17</v>
      </c>
      <c r="T64" s="206">
        <v>0</v>
      </c>
      <c r="U64" s="206">
        <v>49.95</v>
      </c>
      <c r="V64" s="206">
        <v>8.7799999999999994</v>
      </c>
      <c r="W64" s="206">
        <v>19.670000000000002</v>
      </c>
      <c r="X64" s="206">
        <v>62.52</v>
      </c>
      <c r="Y64" s="206">
        <v>0</v>
      </c>
      <c r="Z64" s="206">
        <v>117.95</v>
      </c>
      <c r="AA64" s="206">
        <v>38.229999999999997</v>
      </c>
      <c r="AB64" s="206">
        <v>0</v>
      </c>
      <c r="AC64" s="206">
        <v>13.29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247.2</v>
      </c>
      <c r="L65" s="206">
        <v>0</v>
      </c>
      <c r="M65" s="206">
        <v>61.54</v>
      </c>
      <c r="N65" s="206">
        <v>50.06</v>
      </c>
      <c r="O65" s="206">
        <v>35.36</v>
      </c>
      <c r="P65" s="206">
        <v>26.57</v>
      </c>
      <c r="Q65" s="206">
        <v>0</v>
      </c>
      <c r="R65" s="206">
        <v>8.98</v>
      </c>
      <c r="S65" s="206">
        <v>11.17</v>
      </c>
      <c r="T65" s="206">
        <v>0</v>
      </c>
      <c r="U65" s="206">
        <v>49.11</v>
      </c>
      <c r="V65" s="206">
        <v>8.7799999999999994</v>
      </c>
      <c r="W65" s="206">
        <v>19.670000000000002</v>
      </c>
      <c r="X65" s="206">
        <v>62.52</v>
      </c>
      <c r="Y65" s="206">
        <v>0</v>
      </c>
      <c r="Z65" s="206">
        <v>117.95</v>
      </c>
      <c r="AA65" s="206">
        <v>38.229999999999997</v>
      </c>
      <c r="AB65" s="206">
        <v>0</v>
      </c>
      <c r="AC65" s="206">
        <v>13.29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247.2</v>
      </c>
      <c r="L66" s="206">
        <v>0</v>
      </c>
      <c r="M66" s="206">
        <v>61.54</v>
      </c>
      <c r="N66" s="206">
        <v>50.06</v>
      </c>
      <c r="O66" s="206">
        <v>35.36</v>
      </c>
      <c r="P66" s="206">
        <v>26.57</v>
      </c>
      <c r="Q66" s="206">
        <v>0</v>
      </c>
      <c r="R66" s="206">
        <v>8.98</v>
      </c>
      <c r="S66" s="206">
        <v>11.17</v>
      </c>
      <c r="T66" s="206">
        <v>0</v>
      </c>
      <c r="U66" s="206">
        <v>49.11</v>
      </c>
      <c r="V66" s="206">
        <v>8.7799999999999994</v>
      </c>
      <c r="W66" s="206">
        <v>19.670000000000002</v>
      </c>
      <c r="X66" s="206">
        <v>62.52</v>
      </c>
      <c r="Y66" s="206">
        <v>0</v>
      </c>
      <c r="Z66" s="206">
        <v>117.95</v>
      </c>
      <c r="AA66" s="206">
        <v>38.229999999999997</v>
      </c>
      <c r="AB66" s="206">
        <v>0</v>
      </c>
      <c r="AC66" s="206">
        <v>13.29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247.2</v>
      </c>
      <c r="L67" s="206">
        <v>0</v>
      </c>
      <c r="M67" s="206">
        <v>61.54</v>
      </c>
      <c r="N67" s="206">
        <v>50.06</v>
      </c>
      <c r="O67" s="206">
        <v>52.8</v>
      </c>
      <c r="P67" s="206">
        <v>26.57</v>
      </c>
      <c r="Q67" s="206">
        <v>0</v>
      </c>
      <c r="R67" s="206">
        <v>8.98</v>
      </c>
      <c r="S67" s="206">
        <v>11.17</v>
      </c>
      <c r="T67" s="206">
        <v>0</v>
      </c>
      <c r="U67" s="206">
        <v>49.11</v>
      </c>
      <c r="V67" s="206">
        <v>8.7799999999999994</v>
      </c>
      <c r="W67" s="206">
        <v>19.670000000000002</v>
      </c>
      <c r="X67" s="206">
        <v>62.52</v>
      </c>
      <c r="Y67" s="206">
        <v>0</v>
      </c>
      <c r="Z67" s="206">
        <v>117.95</v>
      </c>
      <c r="AA67" s="206">
        <v>38.229999999999997</v>
      </c>
      <c r="AB67" s="206">
        <v>0</v>
      </c>
      <c r="AC67" s="206">
        <v>13.29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247.2</v>
      </c>
      <c r="L68" s="206">
        <v>0</v>
      </c>
      <c r="M68" s="206">
        <v>61.54</v>
      </c>
      <c r="N68" s="206">
        <v>50.06</v>
      </c>
      <c r="O68" s="206">
        <v>52.8</v>
      </c>
      <c r="P68" s="206">
        <v>26.57</v>
      </c>
      <c r="Q68" s="206">
        <v>0</v>
      </c>
      <c r="R68" s="206">
        <v>8.98</v>
      </c>
      <c r="S68" s="206">
        <v>11.17</v>
      </c>
      <c r="T68" s="206">
        <v>0</v>
      </c>
      <c r="U68" s="206">
        <v>49.11</v>
      </c>
      <c r="V68" s="206">
        <v>8.7799999999999994</v>
      </c>
      <c r="W68" s="206">
        <v>19.670000000000002</v>
      </c>
      <c r="X68" s="206">
        <v>62.52</v>
      </c>
      <c r="Y68" s="206">
        <v>0</v>
      </c>
      <c r="Z68" s="206">
        <v>117.95</v>
      </c>
      <c r="AA68" s="206">
        <v>38.229999999999997</v>
      </c>
      <c r="AB68" s="206">
        <v>0</v>
      </c>
      <c r="AC68" s="206">
        <v>13.29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247.21</v>
      </c>
      <c r="L69" s="206">
        <v>0</v>
      </c>
      <c r="M69" s="206">
        <v>61.54</v>
      </c>
      <c r="N69" s="206">
        <v>50.06</v>
      </c>
      <c r="O69" s="206">
        <v>52.8</v>
      </c>
      <c r="P69" s="206">
        <v>26.57</v>
      </c>
      <c r="Q69" s="206">
        <v>0</v>
      </c>
      <c r="R69" s="206">
        <v>8.98</v>
      </c>
      <c r="S69" s="206">
        <v>11.17</v>
      </c>
      <c r="T69" s="206">
        <v>0</v>
      </c>
      <c r="U69" s="206">
        <v>49.11</v>
      </c>
      <c r="V69" s="206">
        <v>8.7799999999999994</v>
      </c>
      <c r="W69" s="206">
        <v>19.670000000000002</v>
      </c>
      <c r="X69" s="206">
        <v>62.52</v>
      </c>
      <c r="Y69" s="206">
        <v>0</v>
      </c>
      <c r="Z69" s="206">
        <v>117.95</v>
      </c>
      <c r="AA69" s="206">
        <v>38.229999999999997</v>
      </c>
      <c r="AB69" s="206">
        <v>0</v>
      </c>
      <c r="AC69" s="206">
        <v>13.29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43.5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247.21</v>
      </c>
      <c r="L70" s="206">
        <v>0</v>
      </c>
      <c r="M70" s="206">
        <v>61.54</v>
      </c>
      <c r="N70" s="206">
        <v>50.06</v>
      </c>
      <c r="O70" s="206">
        <v>52.8</v>
      </c>
      <c r="P70" s="206">
        <v>26.57</v>
      </c>
      <c r="Q70" s="206">
        <v>0</v>
      </c>
      <c r="R70" s="206">
        <v>8.98</v>
      </c>
      <c r="S70" s="206">
        <v>11.17</v>
      </c>
      <c r="T70" s="206">
        <v>0</v>
      </c>
      <c r="U70" s="206">
        <v>49.11</v>
      </c>
      <c r="V70" s="206">
        <v>8.7799999999999994</v>
      </c>
      <c r="W70" s="206">
        <v>19.670000000000002</v>
      </c>
      <c r="X70" s="206">
        <v>62.52</v>
      </c>
      <c r="Y70" s="206">
        <v>0</v>
      </c>
      <c r="Z70" s="206">
        <v>117.95</v>
      </c>
      <c r="AA70" s="206">
        <v>38.229999999999997</v>
      </c>
      <c r="AB70" s="206">
        <v>0</v>
      </c>
      <c r="AC70" s="206">
        <v>13.29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37.590000000000003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247.21</v>
      </c>
      <c r="L71" s="206">
        <v>0</v>
      </c>
      <c r="M71" s="206">
        <v>61.54</v>
      </c>
      <c r="N71" s="206">
        <v>50.06</v>
      </c>
      <c r="O71" s="206">
        <v>52.8</v>
      </c>
      <c r="P71" s="206">
        <v>26.57</v>
      </c>
      <c r="Q71" s="206">
        <v>0</v>
      </c>
      <c r="R71" s="206">
        <v>8.98</v>
      </c>
      <c r="S71" s="206">
        <v>11.17</v>
      </c>
      <c r="T71" s="206">
        <v>0</v>
      </c>
      <c r="U71" s="206">
        <v>49.11</v>
      </c>
      <c r="V71" s="206">
        <v>8.7799999999999994</v>
      </c>
      <c r="W71" s="206">
        <v>19.670000000000002</v>
      </c>
      <c r="X71" s="206">
        <v>62.52</v>
      </c>
      <c r="Y71" s="206">
        <v>0</v>
      </c>
      <c r="Z71" s="206">
        <v>117.95</v>
      </c>
      <c r="AA71" s="206">
        <v>38.229999999999997</v>
      </c>
      <c r="AB71" s="206">
        <v>0</v>
      </c>
      <c r="AC71" s="206">
        <v>13.93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28.32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247.21</v>
      </c>
      <c r="L72" s="206">
        <v>0</v>
      </c>
      <c r="M72" s="206">
        <v>61.54</v>
      </c>
      <c r="N72" s="206">
        <v>50.06</v>
      </c>
      <c r="O72" s="206">
        <v>52.8</v>
      </c>
      <c r="P72" s="206">
        <v>26.57</v>
      </c>
      <c r="Q72" s="206">
        <v>0</v>
      </c>
      <c r="R72" s="206">
        <v>8.98</v>
      </c>
      <c r="S72" s="206">
        <v>11.17</v>
      </c>
      <c r="T72" s="206">
        <v>0</v>
      </c>
      <c r="U72" s="206">
        <v>49.11</v>
      </c>
      <c r="V72" s="206">
        <v>8.7799999999999994</v>
      </c>
      <c r="W72" s="206">
        <v>19.670000000000002</v>
      </c>
      <c r="X72" s="206">
        <v>62.52</v>
      </c>
      <c r="Y72" s="206">
        <v>0</v>
      </c>
      <c r="Z72" s="206">
        <v>117.95</v>
      </c>
      <c r="AA72" s="206">
        <v>38.229999999999997</v>
      </c>
      <c r="AB72" s="206">
        <v>0</v>
      </c>
      <c r="AC72" s="206">
        <v>13.93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97.63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22.84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247.21</v>
      </c>
      <c r="L73" s="206">
        <v>0</v>
      </c>
      <c r="M73" s="206">
        <v>61.54</v>
      </c>
      <c r="N73" s="206">
        <v>50.06</v>
      </c>
      <c r="O73" s="206">
        <v>52.8</v>
      </c>
      <c r="P73" s="206">
        <v>26.57</v>
      </c>
      <c r="Q73" s="206">
        <v>0</v>
      </c>
      <c r="R73" s="206">
        <v>8.98</v>
      </c>
      <c r="S73" s="206">
        <v>11.17</v>
      </c>
      <c r="T73" s="206">
        <v>0</v>
      </c>
      <c r="U73" s="206">
        <v>48.79</v>
      </c>
      <c r="V73" s="206">
        <v>6.5</v>
      </c>
      <c r="W73" s="206">
        <v>19.670000000000002</v>
      </c>
      <c r="X73" s="206">
        <v>62.52</v>
      </c>
      <c r="Y73" s="206">
        <v>0</v>
      </c>
      <c r="Z73" s="206">
        <v>117.95</v>
      </c>
      <c r="AA73" s="206">
        <v>38.229999999999997</v>
      </c>
      <c r="AB73" s="206">
        <v>0</v>
      </c>
      <c r="AC73" s="206">
        <v>13.93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103.32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15.41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247.21</v>
      </c>
      <c r="L74" s="206">
        <v>0</v>
      </c>
      <c r="M74" s="206">
        <v>61.54</v>
      </c>
      <c r="N74" s="206">
        <v>50.06</v>
      </c>
      <c r="O74" s="206">
        <v>52.8</v>
      </c>
      <c r="P74" s="206">
        <v>26.57</v>
      </c>
      <c r="Q74" s="206">
        <v>0</v>
      </c>
      <c r="R74" s="206">
        <v>8.98</v>
      </c>
      <c r="S74" s="206">
        <v>11.17</v>
      </c>
      <c r="T74" s="206">
        <v>0</v>
      </c>
      <c r="U74" s="206">
        <v>48.79</v>
      </c>
      <c r="V74" s="206">
        <v>6.5</v>
      </c>
      <c r="W74" s="206">
        <v>19.670000000000002</v>
      </c>
      <c r="X74" s="206">
        <v>62.52</v>
      </c>
      <c r="Y74" s="206">
        <v>0</v>
      </c>
      <c r="Z74" s="206">
        <v>117.95</v>
      </c>
      <c r="AA74" s="206">
        <v>38.229999999999997</v>
      </c>
      <c r="AB74" s="206">
        <v>0</v>
      </c>
      <c r="AC74" s="206">
        <v>13.93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103.32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10.17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247.21</v>
      </c>
      <c r="L75" s="206">
        <v>0</v>
      </c>
      <c r="M75" s="206">
        <v>61.54</v>
      </c>
      <c r="N75" s="206">
        <v>50.06</v>
      </c>
      <c r="O75" s="206">
        <v>56.58</v>
      </c>
      <c r="P75" s="206">
        <v>26.57</v>
      </c>
      <c r="Q75" s="206">
        <v>0</v>
      </c>
      <c r="R75" s="206">
        <v>8.98</v>
      </c>
      <c r="S75" s="206">
        <v>11.17</v>
      </c>
      <c r="T75" s="206">
        <v>0</v>
      </c>
      <c r="U75" s="206">
        <v>48.31</v>
      </c>
      <c r="V75" s="206">
        <v>6.5</v>
      </c>
      <c r="W75" s="206">
        <v>19.670000000000002</v>
      </c>
      <c r="X75" s="206">
        <v>62.52</v>
      </c>
      <c r="Y75" s="206">
        <v>0</v>
      </c>
      <c r="Z75" s="206">
        <v>117.95</v>
      </c>
      <c r="AA75" s="206">
        <v>38.229999999999997</v>
      </c>
      <c r="AB75" s="206">
        <v>0</v>
      </c>
      <c r="AC75" s="206">
        <v>3.6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105.01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247.21</v>
      </c>
      <c r="L76" s="206">
        <v>0</v>
      </c>
      <c r="M76" s="206">
        <v>61.54</v>
      </c>
      <c r="N76" s="206">
        <v>50.06</v>
      </c>
      <c r="O76" s="206">
        <v>56.58</v>
      </c>
      <c r="P76" s="206">
        <v>26.57</v>
      </c>
      <c r="Q76" s="206">
        <v>0</v>
      </c>
      <c r="R76" s="206">
        <v>8.98</v>
      </c>
      <c r="S76" s="206">
        <v>11.17</v>
      </c>
      <c r="T76" s="206">
        <v>0</v>
      </c>
      <c r="U76" s="206">
        <v>48.31</v>
      </c>
      <c r="V76" s="206">
        <v>6.5</v>
      </c>
      <c r="W76" s="206">
        <v>19.670000000000002</v>
      </c>
      <c r="X76" s="206">
        <v>62.52</v>
      </c>
      <c r="Y76" s="206">
        <v>0</v>
      </c>
      <c r="Z76" s="206">
        <v>117.95</v>
      </c>
      <c r="AA76" s="206">
        <v>38.229999999999997</v>
      </c>
      <c r="AB76" s="206">
        <v>0</v>
      </c>
      <c r="AC76" s="206">
        <v>3.6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105.01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247.21</v>
      </c>
      <c r="L77" s="206">
        <v>0</v>
      </c>
      <c r="M77" s="206">
        <v>61.54</v>
      </c>
      <c r="N77" s="206">
        <v>50.06</v>
      </c>
      <c r="O77" s="206">
        <v>60.35</v>
      </c>
      <c r="P77" s="206">
        <v>26.57</v>
      </c>
      <c r="Q77" s="206">
        <v>0</v>
      </c>
      <c r="R77" s="206">
        <v>8.98</v>
      </c>
      <c r="S77" s="206">
        <v>11.17</v>
      </c>
      <c r="T77" s="206">
        <v>0</v>
      </c>
      <c r="U77" s="206">
        <v>48.31</v>
      </c>
      <c r="V77" s="206">
        <v>6.5</v>
      </c>
      <c r="W77" s="206">
        <v>19.670000000000002</v>
      </c>
      <c r="X77" s="206">
        <v>62.52</v>
      </c>
      <c r="Y77" s="206">
        <v>0</v>
      </c>
      <c r="Z77" s="206">
        <v>117.95</v>
      </c>
      <c r="AA77" s="206">
        <v>38.229999999999997</v>
      </c>
      <c r="AB77" s="206">
        <v>0</v>
      </c>
      <c r="AC77" s="206">
        <v>13.93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105.01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247.21</v>
      </c>
      <c r="L78" s="206">
        <v>0</v>
      </c>
      <c r="M78" s="206">
        <v>61.54</v>
      </c>
      <c r="N78" s="206">
        <v>50.06</v>
      </c>
      <c r="O78" s="206">
        <v>66.39</v>
      </c>
      <c r="P78" s="206">
        <v>26.57</v>
      </c>
      <c r="Q78" s="206">
        <v>0</v>
      </c>
      <c r="R78" s="206">
        <v>8.98</v>
      </c>
      <c r="S78" s="206">
        <v>11.17</v>
      </c>
      <c r="T78" s="206">
        <v>0</v>
      </c>
      <c r="U78" s="206">
        <v>48.31</v>
      </c>
      <c r="V78" s="206">
        <v>6.5</v>
      </c>
      <c r="W78" s="206">
        <v>19.670000000000002</v>
      </c>
      <c r="X78" s="206">
        <v>62.52</v>
      </c>
      <c r="Y78" s="206">
        <v>0</v>
      </c>
      <c r="Z78" s="206">
        <v>117.95</v>
      </c>
      <c r="AA78" s="206">
        <v>38.229999999999997</v>
      </c>
      <c r="AB78" s="206">
        <v>0</v>
      </c>
      <c r="AC78" s="206">
        <v>13.93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105.01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247.21</v>
      </c>
      <c r="L79" s="206">
        <v>0</v>
      </c>
      <c r="M79" s="206">
        <v>61.54</v>
      </c>
      <c r="N79" s="206">
        <v>50.06</v>
      </c>
      <c r="O79" s="206">
        <v>64.12</v>
      </c>
      <c r="P79" s="206">
        <v>26.57</v>
      </c>
      <c r="Q79" s="206">
        <v>0</v>
      </c>
      <c r="R79" s="206">
        <v>8.98</v>
      </c>
      <c r="S79" s="206">
        <v>11.17</v>
      </c>
      <c r="T79" s="206">
        <v>0</v>
      </c>
      <c r="U79" s="206">
        <v>48.31</v>
      </c>
      <c r="V79" s="206">
        <v>6.5</v>
      </c>
      <c r="W79" s="206">
        <v>19.670000000000002</v>
      </c>
      <c r="X79" s="206">
        <v>62.52</v>
      </c>
      <c r="Y79" s="206">
        <v>0</v>
      </c>
      <c r="Z79" s="206">
        <v>117.95</v>
      </c>
      <c r="AA79" s="206">
        <v>38.229999999999997</v>
      </c>
      <c r="AB79" s="206">
        <v>0</v>
      </c>
      <c r="AC79" s="206">
        <v>14.57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126.43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247.21</v>
      </c>
      <c r="L80" s="206">
        <v>0</v>
      </c>
      <c r="M80" s="206">
        <v>61.54</v>
      </c>
      <c r="N80" s="206">
        <v>50.06</v>
      </c>
      <c r="O80" s="206">
        <v>64.12</v>
      </c>
      <c r="P80" s="206">
        <v>26.57</v>
      </c>
      <c r="Q80" s="206">
        <v>0</v>
      </c>
      <c r="R80" s="206">
        <v>8.98</v>
      </c>
      <c r="S80" s="206">
        <v>11.17</v>
      </c>
      <c r="T80" s="206">
        <v>0</v>
      </c>
      <c r="U80" s="206">
        <v>48.31</v>
      </c>
      <c r="V80" s="206">
        <v>6.5</v>
      </c>
      <c r="W80" s="206">
        <v>19.670000000000002</v>
      </c>
      <c r="X80" s="206">
        <v>62.52</v>
      </c>
      <c r="Y80" s="206">
        <v>0</v>
      </c>
      <c r="Z80" s="206">
        <v>117.95</v>
      </c>
      <c r="AA80" s="206">
        <v>38.229999999999997</v>
      </c>
      <c r="AB80" s="206">
        <v>0</v>
      </c>
      <c r="AC80" s="206">
        <v>14.57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136.01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247.21</v>
      </c>
      <c r="L81" s="206">
        <v>0</v>
      </c>
      <c r="M81" s="206">
        <v>61.54</v>
      </c>
      <c r="N81" s="206">
        <v>50.06</v>
      </c>
      <c r="O81" s="206">
        <v>67.89</v>
      </c>
      <c r="P81" s="206">
        <v>26.57</v>
      </c>
      <c r="Q81" s="206">
        <v>0</v>
      </c>
      <c r="R81" s="206">
        <v>8.98</v>
      </c>
      <c r="S81" s="206">
        <v>11.17</v>
      </c>
      <c r="T81" s="206">
        <v>0</v>
      </c>
      <c r="U81" s="206">
        <v>48.31</v>
      </c>
      <c r="V81" s="206">
        <v>6.5</v>
      </c>
      <c r="W81" s="206">
        <v>19.670000000000002</v>
      </c>
      <c r="X81" s="206">
        <v>62.52</v>
      </c>
      <c r="Y81" s="206">
        <v>0</v>
      </c>
      <c r="Z81" s="206">
        <v>117.95</v>
      </c>
      <c r="AA81" s="206">
        <v>38.229999999999997</v>
      </c>
      <c r="AB81" s="206">
        <v>0</v>
      </c>
      <c r="AC81" s="206">
        <v>14.57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247.21</v>
      </c>
      <c r="L82" s="206">
        <v>0</v>
      </c>
      <c r="M82" s="206">
        <v>61.54</v>
      </c>
      <c r="N82" s="206">
        <v>50.06</v>
      </c>
      <c r="O82" s="206">
        <v>67.89</v>
      </c>
      <c r="P82" s="206">
        <v>26.57</v>
      </c>
      <c r="Q82" s="206">
        <v>0</v>
      </c>
      <c r="R82" s="206">
        <v>8.98</v>
      </c>
      <c r="S82" s="206">
        <v>11.17</v>
      </c>
      <c r="T82" s="206">
        <v>0</v>
      </c>
      <c r="U82" s="206">
        <v>48.31</v>
      </c>
      <c r="V82" s="206">
        <v>6.5</v>
      </c>
      <c r="W82" s="206">
        <v>19.670000000000002</v>
      </c>
      <c r="X82" s="206">
        <v>62.52</v>
      </c>
      <c r="Y82" s="206">
        <v>0</v>
      </c>
      <c r="Z82" s="206">
        <v>117.95</v>
      </c>
      <c r="AA82" s="206">
        <v>38.229999999999997</v>
      </c>
      <c r="AB82" s="206">
        <v>0</v>
      </c>
      <c r="AC82" s="206">
        <v>14.57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213</v>
      </c>
      <c r="L83" s="206">
        <v>0</v>
      </c>
      <c r="M83" s="206">
        <v>61.54</v>
      </c>
      <c r="N83" s="206">
        <v>50.06</v>
      </c>
      <c r="O83" s="206">
        <v>67.89</v>
      </c>
      <c r="P83" s="206">
        <v>26.57</v>
      </c>
      <c r="Q83" s="206">
        <v>0</v>
      </c>
      <c r="R83" s="206">
        <v>5.07</v>
      </c>
      <c r="S83" s="206">
        <v>6.27</v>
      </c>
      <c r="T83" s="206">
        <v>0</v>
      </c>
      <c r="U83" s="206">
        <v>48.31</v>
      </c>
      <c r="V83" s="206">
        <v>6.57</v>
      </c>
      <c r="W83" s="206">
        <v>19.670000000000002</v>
      </c>
      <c r="X83" s="206">
        <v>62.52</v>
      </c>
      <c r="Y83" s="206">
        <v>0</v>
      </c>
      <c r="Z83" s="206">
        <v>117.95</v>
      </c>
      <c r="AA83" s="206">
        <v>38.229999999999997</v>
      </c>
      <c r="AB83" s="206">
        <v>0</v>
      </c>
      <c r="AC83" s="206">
        <v>14.57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75.989999999999995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205.55</v>
      </c>
      <c r="L84" s="206">
        <v>0</v>
      </c>
      <c r="M84" s="206">
        <v>61.54</v>
      </c>
      <c r="N84" s="206">
        <v>50.06</v>
      </c>
      <c r="O84" s="206">
        <v>67.89</v>
      </c>
      <c r="P84" s="206">
        <v>26.57</v>
      </c>
      <c r="Q84" s="206">
        <v>0</v>
      </c>
      <c r="R84" s="206">
        <v>3.86</v>
      </c>
      <c r="S84" s="206">
        <v>4.82</v>
      </c>
      <c r="T84" s="206">
        <v>0</v>
      </c>
      <c r="U84" s="206">
        <v>48.31</v>
      </c>
      <c r="V84" s="206">
        <v>6.57</v>
      </c>
      <c r="W84" s="206">
        <v>19.670000000000002</v>
      </c>
      <c r="X84" s="206">
        <v>62.52</v>
      </c>
      <c r="Y84" s="206">
        <v>0</v>
      </c>
      <c r="Z84" s="206">
        <v>117.95</v>
      </c>
      <c r="AA84" s="206">
        <v>38.229999999999997</v>
      </c>
      <c r="AB84" s="206">
        <v>0</v>
      </c>
      <c r="AC84" s="206">
        <v>14.57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75.989999999999995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205.55</v>
      </c>
      <c r="L85" s="206">
        <v>0</v>
      </c>
      <c r="M85" s="206">
        <v>61.54</v>
      </c>
      <c r="N85" s="206">
        <v>50.06</v>
      </c>
      <c r="O85" s="206">
        <v>67.89</v>
      </c>
      <c r="P85" s="206">
        <v>26.57</v>
      </c>
      <c r="Q85" s="206">
        <v>0</v>
      </c>
      <c r="R85" s="206">
        <v>3.86</v>
      </c>
      <c r="S85" s="206">
        <v>4.82</v>
      </c>
      <c r="T85" s="206">
        <v>0</v>
      </c>
      <c r="U85" s="206">
        <v>48.31</v>
      </c>
      <c r="V85" s="206">
        <v>6.73</v>
      </c>
      <c r="W85" s="206">
        <v>19.670000000000002</v>
      </c>
      <c r="X85" s="206">
        <v>62.52</v>
      </c>
      <c r="Y85" s="206">
        <v>0</v>
      </c>
      <c r="Z85" s="206">
        <v>117.95</v>
      </c>
      <c r="AA85" s="206">
        <v>38.229999999999997</v>
      </c>
      <c r="AB85" s="206">
        <v>0</v>
      </c>
      <c r="AC85" s="206">
        <v>14.57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75.989999999999995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205.55</v>
      </c>
      <c r="L86" s="206">
        <v>0</v>
      </c>
      <c r="M86" s="206">
        <v>61.54</v>
      </c>
      <c r="N86" s="206">
        <v>50.06</v>
      </c>
      <c r="O86" s="206">
        <v>67.89</v>
      </c>
      <c r="P86" s="206">
        <v>26.57</v>
      </c>
      <c r="Q86" s="206">
        <v>0</v>
      </c>
      <c r="R86" s="206">
        <v>3.86</v>
      </c>
      <c r="S86" s="206">
        <v>4.82</v>
      </c>
      <c r="T86" s="206">
        <v>0</v>
      </c>
      <c r="U86" s="206">
        <v>48.31</v>
      </c>
      <c r="V86" s="206">
        <v>6.73</v>
      </c>
      <c r="W86" s="206">
        <v>19.670000000000002</v>
      </c>
      <c r="X86" s="206">
        <v>62.52</v>
      </c>
      <c r="Y86" s="206">
        <v>0</v>
      </c>
      <c r="Z86" s="206">
        <v>117.95</v>
      </c>
      <c r="AA86" s="206">
        <v>38.229999999999997</v>
      </c>
      <c r="AB86" s="206">
        <v>0</v>
      </c>
      <c r="AC86" s="206">
        <v>14.57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75.989999999999995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205.55</v>
      </c>
      <c r="L87" s="206">
        <v>0</v>
      </c>
      <c r="M87" s="206">
        <v>61.54</v>
      </c>
      <c r="N87" s="206">
        <v>50.06</v>
      </c>
      <c r="O87" s="206">
        <v>67.89</v>
      </c>
      <c r="P87" s="206">
        <v>26.57</v>
      </c>
      <c r="Q87" s="206">
        <v>0</v>
      </c>
      <c r="R87" s="206">
        <v>3.86</v>
      </c>
      <c r="S87" s="206">
        <v>4.82</v>
      </c>
      <c r="T87" s="206">
        <v>0</v>
      </c>
      <c r="U87" s="206">
        <v>49.11</v>
      </c>
      <c r="V87" s="206">
        <v>8.7799999999999994</v>
      </c>
      <c r="W87" s="206">
        <v>19.670000000000002</v>
      </c>
      <c r="X87" s="206">
        <v>62.52</v>
      </c>
      <c r="Y87" s="206">
        <v>0</v>
      </c>
      <c r="Z87" s="206">
        <v>117.95</v>
      </c>
      <c r="AA87" s="206">
        <v>38.229999999999997</v>
      </c>
      <c r="AB87" s="206">
        <v>0</v>
      </c>
      <c r="AC87" s="206">
        <v>3.93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75.989999999999995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205.55</v>
      </c>
      <c r="L88" s="206">
        <v>0</v>
      </c>
      <c r="M88" s="206">
        <v>61.54</v>
      </c>
      <c r="N88" s="206">
        <v>50.06</v>
      </c>
      <c r="O88" s="206">
        <v>67.89</v>
      </c>
      <c r="P88" s="206">
        <v>26.57</v>
      </c>
      <c r="Q88" s="206">
        <v>0</v>
      </c>
      <c r="R88" s="206">
        <v>3.86</v>
      </c>
      <c r="S88" s="206">
        <v>4.82</v>
      </c>
      <c r="T88" s="206">
        <v>0</v>
      </c>
      <c r="U88" s="206">
        <v>49.11</v>
      </c>
      <c r="V88" s="206">
        <v>8.7799999999999994</v>
      </c>
      <c r="W88" s="206">
        <v>19.670000000000002</v>
      </c>
      <c r="X88" s="206">
        <v>62.52</v>
      </c>
      <c r="Y88" s="206">
        <v>0</v>
      </c>
      <c r="Z88" s="206">
        <v>117.95</v>
      </c>
      <c r="AA88" s="206">
        <v>38.229999999999997</v>
      </c>
      <c r="AB88" s="206">
        <v>0</v>
      </c>
      <c r="AC88" s="206">
        <v>4.04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75.989999999999995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205.55</v>
      </c>
      <c r="L89" s="206">
        <v>0</v>
      </c>
      <c r="M89" s="206">
        <v>61.54</v>
      </c>
      <c r="N89" s="206">
        <v>50.06</v>
      </c>
      <c r="O89" s="206">
        <v>67.89</v>
      </c>
      <c r="P89" s="206">
        <v>26.57</v>
      </c>
      <c r="Q89" s="206">
        <v>0</v>
      </c>
      <c r="R89" s="206">
        <v>3.86</v>
      </c>
      <c r="S89" s="206">
        <v>4.82</v>
      </c>
      <c r="T89" s="206">
        <v>0</v>
      </c>
      <c r="U89" s="206">
        <v>49.44</v>
      </c>
      <c r="V89" s="206">
        <v>8.7799999999999994</v>
      </c>
      <c r="W89" s="206">
        <v>19.670000000000002</v>
      </c>
      <c r="X89" s="206">
        <v>62.52</v>
      </c>
      <c r="Y89" s="206">
        <v>0</v>
      </c>
      <c r="Z89" s="206">
        <v>117.95</v>
      </c>
      <c r="AA89" s="206">
        <v>38.229999999999997</v>
      </c>
      <c r="AB89" s="206">
        <v>0</v>
      </c>
      <c r="AC89" s="206">
        <v>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75.989999999999995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205.55</v>
      </c>
      <c r="L90" s="206">
        <v>0</v>
      </c>
      <c r="M90" s="206">
        <v>61.54</v>
      </c>
      <c r="N90" s="206">
        <v>50.06</v>
      </c>
      <c r="O90" s="206">
        <v>67.89</v>
      </c>
      <c r="P90" s="206">
        <v>26.57</v>
      </c>
      <c r="Q90" s="206">
        <v>0</v>
      </c>
      <c r="R90" s="206">
        <v>3.86</v>
      </c>
      <c r="S90" s="206">
        <v>4.82</v>
      </c>
      <c r="T90" s="206">
        <v>0</v>
      </c>
      <c r="U90" s="206">
        <v>49.44</v>
      </c>
      <c r="V90" s="206">
        <v>8.7799999999999994</v>
      </c>
      <c r="W90" s="206">
        <v>19.670000000000002</v>
      </c>
      <c r="X90" s="206">
        <v>62.52</v>
      </c>
      <c r="Y90" s="206">
        <v>0</v>
      </c>
      <c r="Z90" s="206">
        <v>117.95</v>
      </c>
      <c r="AA90" s="206">
        <v>38.229999999999997</v>
      </c>
      <c r="AB90" s="206">
        <v>0</v>
      </c>
      <c r="AC90" s="206">
        <v>14.57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75.989999999999995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205.55</v>
      </c>
      <c r="L91" s="206">
        <v>0</v>
      </c>
      <c r="M91" s="206">
        <v>61.54</v>
      </c>
      <c r="N91" s="206">
        <v>50.06</v>
      </c>
      <c r="O91" s="206">
        <v>67.89</v>
      </c>
      <c r="P91" s="206">
        <v>26.57</v>
      </c>
      <c r="Q91" s="206">
        <v>0</v>
      </c>
      <c r="R91" s="206">
        <v>3.86</v>
      </c>
      <c r="S91" s="206">
        <v>4.82</v>
      </c>
      <c r="T91" s="206">
        <v>0</v>
      </c>
      <c r="U91" s="206">
        <v>49.44</v>
      </c>
      <c r="V91" s="206">
        <v>8.7799999999999994</v>
      </c>
      <c r="W91" s="206">
        <v>19.670000000000002</v>
      </c>
      <c r="X91" s="206">
        <v>62.52</v>
      </c>
      <c r="Y91" s="206">
        <v>0</v>
      </c>
      <c r="Z91" s="206">
        <v>117.95</v>
      </c>
      <c r="AA91" s="206">
        <v>38.229999999999997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75.989999999999995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205.55</v>
      </c>
      <c r="L92" s="206">
        <v>0</v>
      </c>
      <c r="M92" s="206">
        <v>61.54</v>
      </c>
      <c r="N92" s="206">
        <v>50.06</v>
      </c>
      <c r="O92" s="206">
        <v>67.89</v>
      </c>
      <c r="P92" s="206">
        <v>26.57</v>
      </c>
      <c r="Q92" s="206">
        <v>0</v>
      </c>
      <c r="R92" s="206">
        <v>3.86</v>
      </c>
      <c r="S92" s="206">
        <v>4.82</v>
      </c>
      <c r="T92" s="206">
        <v>0</v>
      </c>
      <c r="U92" s="206">
        <v>49.44</v>
      </c>
      <c r="V92" s="206">
        <v>8.7799999999999994</v>
      </c>
      <c r="W92" s="206">
        <v>19.670000000000002</v>
      </c>
      <c r="X92" s="206">
        <v>62.52</v>
      </c>
      <c r="Y92" s="206">
        <v>0</v>
      </c>
      <c r="Z92" s="206">
        <v>117.95</v>
      </c>
      <c r="AA92" s="206">
        <v>38.229999999999997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75.989999999999995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205.55</v>
      </c>
      <c r="L93" s="206">
        <v>0</v>
      </c>
      <c r="M93" s="206">
        <v>61.54</v>
      </c>
      <c r="N93" s="206">
        <v>50.06</v>
      </c>
      <c r="O93" s="206">
        <v>67.89</v>
      </c>
      <c r="P93" s="206">
        <v>26.57</v>
      </c>
      <c r="Q93" s="206">
        <v>0</v>
      </c>
      <c r="R93" s="206">
        <v>3.86</v>
      </c>
      <c r="S93" s="206">
        <v>4.82</v>
      </c>
      <c r="T93" s="206">
        <v>0</v>
      </c>
      <c r="U93" s="206">
        <v>49.44</v>
      </c>
      <c r="V93" s="206">
        <v>8.7799999999999994</v>
      </c>
      <c r="W93" s="206">
        <v>19.670000000000002</v>
      </c>
      <c r="X93" s="206">
        <v>62.52</v>
      </c>
      <c r="Y93" s="206">
        <v>0</v>
      </c>
      <c r="Z93" s="206">
        <v>117.95</v>
      </c>
      <c r="AA93" s="206">
        <v>38.229999999999997</v>
      </c>
      <c r="AB93" s="206">
        <v>0</v>
      </c>
      <c r="AC93" s="206">
        <v>15.2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75.989999999999995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205.55</v>
      </c>
      <c r="L94" s="206">
        <v>0</v>
      </c>
      <c r="M94" s="206">
        <v>61.54</v>
      </c>
      <c r="N94" s="206">
        <v>50.06</v>
      </c>
      <c r="O94" s="206">
        <v>67.89</v>
      </c>
      <c r="P94" s="206">
        <v>26.57</v>
      </c>
      <c r="Q94" s="206">
        <v>0</v>
      </c>
      <c r="R94" s="206">
        <v>3.86</v>
      </c>
      <c r="S94" s="206">
        <v>4.82</v>
      </c>
      <c r="T94" s="206">
        <v>0</v>
      </c>
      <c r="U94" s="206">
        <v>49.44</v>
      </c>
      <c r="V94" s="206">
        <v>8.7799999999999994</v>
      </c>
      <c r="W94" s="206">
        <v>19.670000000000002</v>
      </c>
      <c r="X94" s="206">
        <v>62.52</v>
      </c>
      <c r="Y94" s="206">
        <v>0</v>
      </c>
      <c r="Z94" s="206">
        <v>117.95</v>
      </c>
      <c r="AA94" s="206">
        <v>38.229999999999997</v>
      </c>
      <c r="AB94" s="206">
        <v>0</v>
      </c>
      <c r="AC94" s="206">
        <v>15.2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75.989999999999995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205.55</v>
      </c>
      <c r="L95" s="206">
        <v>0</v>
      </c>
      <c r="M95" s="206">
        <v>56.86</v>
      </c>
      <c r="N95" s="206">
        <v>50.06</v>
      </c>
      <c r="O95" s="206">
        <v>67.89</v>
      </c>
      <c r="P95" s="206">
        <v>26.56</v>
      </c>
      <c r="Q95" s="206">
        <v>0</v>
      </c>
      <c r="R95" s="206">
        <v>3.86</v>
      </c>
      <c r="S95" s="206">
        <v>4.82</v>
      </c>
      <c r="T95" s="206">
        <v>0</v>
      </c>
      <c r="U95" s="206">
        <v>49.44</v>
      </c>
      <c r="V95" s="206">
        <v>8.7799999999999994</v>
      </c>
      <c r="W95" s="206">
        <v>19.670000000000002</v>
      </c>
      <c r="X95" s="206">
        <v>62.52</v>
      </c>
      <c r="Y95" s="206">
        <v>0</v>
      </c>
      <c r="Z95" s="206">
        <v>117.95</v>
      </c>
      <c r="AA95" s="206">
        <v>38.229999999999997</v>
      </c>
      <c r="AB95" s="206">
        <v>0</v>
      </c>
      <c r="AC95" s="206">
        <v>15.2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75.989999999999995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205.55</v>
      </c>
      <c r="L96" s="206">
        <v>0</v>
      </c>
      <c r="M96" s="206">
        <v>56.86</v>
      </c>
      <c r="N96" s="206">
        <v>50.06</v>
      </c>
      <c r="O96" s="206">
        <v>67.89</v>
      </c>
      <c r="P96" s="206">
        <v>26.18</v>
      </c>
      <c r="Q96" s="206">
        <v>0</v>
      </c>
      <c r="R96" s="206">
        <v>3.86</v>
      </c>
      <c r="S96" s="206">
        <v>4.82</v>
      </c>
      <c r="T96" s="206">
        <v>0</v>
      </c>
      <c r="U96" s="206">
        <v>49.44</v>
      </c>
      <c r="V96" s="206">
        <v>8.7799999999999994</v>
      </c>
      <c r="W96" s="206">
        <v>19.670000000000002</v>
      </c>
      <c r="X96" s="206">
        <v>62.52</v>
      </c>
      <c r="Y96" s="206">
        <v>0</v>
      </c>
      <c r="Z96" s="206">
        <v>117.95</v>
      </c>
      <c r="AA96" s="206">
        <v>38.229999999999997</v>
      </c>
      <c r="AB96" s="206">
        <v>0</v>
      </c>
      <c r="AC96" s="206">
        <v>15.2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75.989999999999995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205.55</v>
      </c>
      <c r="L97" s="206">
        <v>0</v>
      </c>
      <c r="M97" s="206">
        <v>56.86</v>
      </c>
      <c r="N97" s="206">
        <v>50.06</v>
      </c>
      <c r="O97" s="206">
        <v>67.89</v>
      </c>
      <c r="P97" s="206">
        <v>25.6</v>
      </c>
      <c r="Q97" s="206">
        <v>0</v>
      </c>
      <c r="R97" s="206">
        <v>3.86</v>
      </c>
      <c r="S97" s="206">
        <v>4.82</v>
      </c>
      <c r="T97" s="206">
        <v>0</v>
      </c>
      <c r="U97" s="206">
        <v>49.44</v>
      </c>
      <c r="V97" s="206">
        <v>8.7799999999999994</v>
      </c>
      <c r="W97" s="206">
        <v>19.670000000000002</v>
      </c>
      <c r="X97" s="206">
        <v>62.52</v>
      </c>
      <c r="Y97" s="206">
        <v>0</v>
      </c>
      <c r="Z97" s="206">
        <v>117.95</v>
      </c>
      <c r="AA97" s="206">
        <v>38.229999999999997</v>
      </c>
      <c r="AB97" s="206">
        <v>0</v>
      </c>
      <c r="AC97" s="206">
        <v>15.2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75.989999999999995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205.55</v>
      </c>
      <c r="L98" s="206">
        <v>0</v>
      </c>
      <c r="M98" s="206">
        <v>56.86</v>
      </c>
      <c r="N98" s="206">
        <v>50.06</v>
      </c>
      <c r="O98" s="206">
        <v>67.89</v>
      </c>
      <c r="P98" s="206">
        <v>25.18</v>
      </c>
      <c r="Q98" s="206">
        <v>0</v>
      </c>
      <c r="R98" s="206">
        <v>3.86</v>
      </c>
      <c r="S98" s="206">
        <v>4.82</v>
      </c>
      <c r="T98" s="206">
        <v>0</v>
      </c>
      <c r="U98" s="206">
        <v>49.44</v>
      </c>
      <c r="V98" s="206">
        <v>8.7799999999999994</v>
      </c>
      <c r="W98" s="206">
        <v>19.670000000000002</v>
      </c>
      <c r="X98" s="206">
        <v>62.52</v>
      </c>
      <c r="Y98" s="206">
        <v>0</v>
      </c>
      <c r="Z98" s="206">
        <v>117.95</v>
      </c>
      <c r="AA98" s="206">
        <v>38.229999999999997</v>
      </c>
      <c r="AB98" s="206">
        <v>0</v>
      </c>
      <c r="AC98" s="206">
        <v>15.2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75.989999999999995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5.5694949999999928</v>
      </c>
      <c r="L99">
        <f t="shared" si="0"/>
        <v>0</v>
      </c>
      <c r="M99">
        <f t="shared" si="0"/>
        <v>1.4722799999999991</v>
      </c>
      <c r="N99">
        <f t="shared" si="0"/>
        <v>1.2014400000000005</v>
      </c>
      <c r="O99">
        <f t="shared" si="0"/>
        <v>1.0688999999999995</v>
      </c>
      <c r="P99">
        <f t="shared" si="0"/>
        <v>0.63699000000000017</v>
      </c>
      <c r="Q99">
        <f t="shared" si="0"/>
        <v>0</v>
      </c>
      <c r="R99">
        <f t="shared" si="0"/>
        <v>0.17557250000000021</v>
      </c>
      <c r="S99">
        <f t="shared" si="0"/>
        <v>0.19122250000000007</v>
      </c>
      <c r="T99">
        <f t="shared" si="0"/>
        <v>0</v>
      </c>
      <c r="U99">
        <f t="shared" si="0"/>
        <v>1.1899799999999985</v>
      </c>
      <c r="V99">
        <f t="shared" si="0"/>
        <v>0.18992249999999986</v>
      </c>
      <c r="W99">
        <f t="shared" si="0"/>
        <v>0.47208000000000061</v>
      </c>
      <c r="X99">
        <f t="shared" si="0"/>
        <v>1.5004800000000031</v>
      </c>
      <c r="Y99">
        <f t="shared" si="0"/>
        <v>0</v>
      </c>
      <c r="Z99">
        <f t="shared" si="0"/>
        <v>2.8313450000000024</v>
      </c>
      <c r="AA99">
        <f t="shared" si="0"/>
        <v>0.91752000000000034</v>
      </c>
      <c r="AB99">
        <f t="shared" si="0"/>
        <v>0</v>
      </c>
      <c r="AC99">
        <f t="shared" si="0"/>
        <v>0.32412749999999968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-1.6449999999999991E-3</v>
      </c>
      <c r="AI99">
        <f t="shared" si="0"/>
        <v>0</v>
      </c>
      <c r="AJ99">
        <f t="shared" si="0"/>
        <v>0</v>
      </c>
      <c r="AK99">
        <f t="shared" si="0"/>
        <v>1.9721449999999985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0.47051999999999999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</v>
      </c>
      <c r="L3" s="206">
        <v>0</v>
      </c>
      <c r="M3" s="206">
        <v>0</v>
      </c>
      <c r="N3" s="206">
        <v>28.95</v>
      </c>
      <c r="O3" s="206">
        <v>24.31</v>
      </c>
      <c r="P3" s="206">
        <v>66.63</v>
      </c>
      <c r="Q3" s="206">
        <v>0</v>
      </c>
      <c r="R3" s="206">
        <v>2.9</v>
      </c>
      <c r="S3" s="206">
        <v>2</v>
      </c>
      <c r="T3" s="206">
        <v>0</v>
      </c>
      <c r="U3" s="206">
        <v>266.14999999999998</v>
      </c>
      <c r="V3" s="206">
        <v>0</v>
      </c>
      <c r="W3" s="206">
        <v>4.83</v>
      </c>
      <c r="X3" s="206">
        <v>17.37</v>
      </c>
      <c r="Y3" s="206">
        <v>0</v>
      </c>
      <c r="Z3" s="206">
        <v>28.95</v>
      </c>
      <c r="AA3" s="206">
        <v>9.65</v>
      </c>
      <c r="AB3" s="206">
        <v>0</v>
      </c>
      <c r="AC3" s="206">
        <v>7.98</v>
      </c>
      <c r="AD3" s="206">
        <v>0</v>
      </c>
      <c r="AE3" s="206">
        <v>0</v>
      </c>
      <c r="AF3" s="206">
        <v>0</v>
      </c>
      <c r="AG3" s="206">
        <v>0</v>
      </c>
      <c r="AH3" s="206">
        <v>-0.08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</v>
      </c>
      <c r="L4" s="206">
        <v>0</v>
      </c>
      <c r="M4" s="206">
        <v>0</v>
      </c>
      <c r="N4" s="206">
        <v>28.95</v>
      </c>
      <c r="O4" s="206">
        <v>24.31</v>
      </c>
      <c r="P4" s="206">
        <v>66.63</v>
      </c>
      <c r="Q4" s="206">
        <v>0</v>
      </c>
      <c r="R4" s="206">
        <v>2.9</v>
      </c>
      <c r="S4" s="206">
        <v>2</v>
      </c>
      <c r="T4" s="206">
        <v>0</v>
      </c>
      <c r="U4" s="206">
        <v>266.14999999999998</v>
      </c>
      <c r="V4" s="206">
        <v>0</v>
      </c>
      <c r="W4" s="206">
        <v>4.83</v>
      </c>
      <c r="X4" s="206">
        <v>17.37</v>
      </c>
      <c r="Y4" s="206">
        <v>0</v>
      </c>
      <c r="Z4" s="206">
        <v>28.95</v>
      </c>
      <c r="AA4" s="206">
        <v>9.65</v>
      </c>
      <c r="AB4" s="206">
        <v>0</v>
      </c>
      <c r="AC4" s="206">
        <v>7.98</v>
      </c>
      <c r="AD4" s="206">
        <v>0</v>
      </c>
      <c r="AE4" s="206">
        <v>0</v>
      </c>
      <c r="AF4" s="206">
        <v>0</v>
      </c>
      <c r="AG4" s="206">
        <v>0</v>
      </c>
      <c r="AH4" s="206">
        <v>-0.08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</v>
      </c>
      <c r="L5" s="206">
        <v>0</v>
      </c>
      <c r="M5" s="206">
        <v>0</v>
      </c>
      <c r="N5" s="206">
        <v>28.95</v>
      </c>
      <c r="O5" s="206">
        <v>24.31</v>
      </c>
      <c r="P5" s="206">
        <v>66.63</v>
      </c>
      <c r="Q5" s="206">
        <v>0</v>
      </c>
      <c r="R5" s="206">
        <v>2.9</v>
      </c>
      <c r="S5" s="206">
        <v>2</v>
      </c>
      <c r="T5" s="206">
        <v>0</v>
      </c>
      <c r="U5" s="206">
        <v>266.73</v>
      </c>
      <c r="V5" s="206">
        <v>0</v>
      </c>
      <c r="W5" s="206">
        <v>4.83</v>
      </c>
      <c r="X5" s="206">
        <v>17.37</v>
      </c>
      <c r="Y5" s="206">
        <v>0</v>
      </c>
      <c r="Z5" s="206">
        <v>28.95</v>
      </c>
      <c r="AA5" s="206">
        <v>9.65</v>
      </c>
      <c r="AB5" s="206">
        <v>0</v>
      </c>
      <c r="AC5" s="206">
        <v>7.98</v>
      </c>
      <c r="AD5" s="206">
        <v>0</v>
      </c>
      <c r="AE5" s="206">
        <v>0</v>
      </c>
      <c r="AF5" s="206">
        <v>0</v>
      </c>
      <c r="AG5" s="206">
        <v>0</v>
      </c>
      <c r="AH5" s="206">
        <v>-0.08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</v>
      </c>
      <c r="L6" s="206">
        <v>0</v>
      </c>
      <c r="M6" s="206">
        <v>0</v>
      </c>
      <c r="N6" s="206">
        <v>28.95</v>
      </c>
      <c r="O6" s="206">
        <v>24.31</v>
      </c>
      <c r="P6" s="206">
        <v>66.63</v>
      </c>
      <c r="Q6" s="206">
        <v>0</v>
      </c>
      <c r="R6" s="206">
        <v>2.9</v>
      </c>
      <c r="S6" s="206">
        <v>2</v>
      </c>
      <c r="T6" s="206">
        <v>0</v>
      </c>
      <c r="U6" s="206">
        <v>266.73</v>
      </c>
      <c r="V6" s="206">
        <v>0</v>
      </c>
      <c r="W6" s="206">
        <v>4.83</v>
      </c>
      <c r="X6" s="206">
        <v>17.37</v>
      </c>
      <c r="Y6" s="206">
        <v>0</v>
      </c>
      <c r="Z6" s="206">
        <v>28.95</v>
      </c>
      <c r="AA6" s="206">
        <v>9.65</v>
      </c>
      <c r="AB6" s="206">
        <v>0</v>
      </c>
      <c r="AC6" s="206">
        <v>7.98</v>
      </c>
      <c r="AD6" s="206">
        <v>0</v>
      </c>
      <c r="AE6" s="206">
        <v>0</v>
      </c>
      <c r="AF6" s="206">
        <v>0</v>
      </c>
      <c r="AG6" s="206">
        <v>0</v>
      </c>
      <c r="AH6" s="206">
        <v>-0.08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</v>
      </c>
      <c r="L7" s="206">
        <v>0</v>
      </c>
      <c r="M7" s="206">
        <v>0</v>
      </c>
      <c r="N7" s="206">
        <v>28.95</v>
      </c>
      <c r="O7" s="206">
        <v>24.31</v>
      </c>
      <c r="P7" s="206">
        <v>66.63</v>
      </c>
      <c r="Q7" s="206">
        <v>0</v>
      </c>
      <c r="R7" s="206">
        <v>2.9</v>
      </c>
      <c r="S7" s="206">
        <v>2</v>
      </c>
      <c r="T7" s="206">
        <v>0</v>
      </c>
      <c r="U7" s="206">
        <v>266.14999999999998</v>
      </c>
      <c r="V7" s="206">
        <v>0</v>
      </c>
      <c r="W7" s="206">
        <v>4.83</v>
      </c>
      <c r="X7" s="206">
        <v>17.37</v>
      </c>
      <c r="Y7" s="206">
        <v>0</v>
      </c>
      <c r="Z7" s="206">
        <v>28.95</v>
      </c>
      <c r="AA7" s="206">
        <v>9.65</v>
      </c>
      <c r="AB7" s="206">
        <v>0</v>
      </c>
      <c r="AC7" s="206">
        <v>7.98</v>
      </c>
      <c r="AD7" s="206">
        <v>0</v>
      </c>
      <c r="AE7" s="206">
        <v>0</v>
      </c>
      <c r="AF7" s="206">
        <v>0</v>
      </c>
      <c r="AG7" s="206">
        <v>0</v>
      </c>
      <c r="AH7" s="206">
        <v>-0.08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</v>
      </c>
      <c r="L8" s="206">
        <v>0</v>
      </c>
      <c r="M8" s="206">
        <v>0</v>
      </c>
      <c r="N8" s="206">
        <v>28.95</v>
      </c>
      <c r="O8" s="206">
        <v>24.31</v>
      </c>
      <c r="P8" s="206">
        <v>66.63</v>
      </c>
      <c r="Q8" s="206">
        <v>0</v>
      </c>
      <c r="R8" s="206">
        <v>2.9</v>
      </c>
      <c r="S8" s="206">
        <v>2</v>
      </c>
      <c r="T8" s="206">
        <v>0</v>
      </c>
      <c r="U8" s="206">
        <v>266.14999999999998</v>
      </c>
      <c r="V8" s="206">
        <v>0</v>
      </c>
      <c r="W8" s="206">
        <v>4.83</v>
      </c>
      <c r="X8" s="206">
        <v>17.37</v>
      </c>
      <c r="Y8" s="206">
        <v>0</v>
      </c>
      <c r="Z8" s="206">
        <v>28.95</v>
      </c>
      <c r="AA8" s="206">
        <v>9.65</v>
      </c>
      <c r="AB8" s="206">
        <v>0</v>
      </c>
      <c r="AC8" s="206">
        <v>7.98</v>
      </c>
      <c r="AD8" s="206">
        <v>0</v>
      </c>
      <c r="AE8" s="206">
        <v>0</v>
      </c>
      <c r="AF8" s="206">
        <v>0</v>
      </c>
      <c r="AG8" s="206">
        <v>0</v>
      </c>
      <c r="AH8" s="206">
        <v>-0.08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</v>
      </c>
      <c r="L9" s="206">
        <v>0</v>
      </c>
      <c r="M9" s="206">
        <v>0</v>
      </c>
      <c r="N9" s="206">
        <v>28.95</v>
      </c>
      <c r="O9" s="206">
        <v>24.31</v>
      </c>
      <c r="P9" s="206">
        <v>66.63</v>
      </c>
      <c r="Q9" s="206">
        <v>0</v>
      </c>
      <c r="R9" s="206">
        <v>2.9</v>
      </c>
      <c r="S9" s="206">
        <v>2</v>
      </c>
      <c r="T9" s="206">
        <v>0</v>
      </c>
      <c r="U9" s="206">
        <v>266.14999999999998</v>
      </c>
      <c r="V9" s="206">
        <v>0</v>
      </c>
      <c r="W9" s="206">
        <v>4.83</v>
      </c>
      <c r="X9" s="206">
        <v>17.37</v>
      </c>
      <c r="Y9" s="206">
        <v>0</v>
      </c>
      <c r="Z9" s="206">
        <v>28.95</v>
      </c>
      <c r="AA9" s="206">
        <v>9.65</v>
      </c>
      <c r="AB9" s="206">
        <v>0</v>
      </c>
      <c r="AC9" s="206">
        <v>7.98</v>
      </c>
      <c r="AD9" s="206">
        <v>0</v>
      </c>
      <c r="AE9" s="206">
        <v>0</v>
      </c>
      <c r="AF9" s="206">
        <v>0</v>
      </c>
      <c r="AG9" s="206">
        <v>0</v>
      </c>
      <c r="AH9" s="206">
        <v>-0.08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</v>
      </c>
      <c r="L10" s="206">
        <v>0</v>
      </c>
      <c r="M10" s="206">
        <v>0</v>
      </c>
      <c r="N10" s="206">
        <v>28.95</v>
      </c>
      <c r="O10" s="206">
        <v>24.31</v>
      </c>
      <c r="P10" s="206">
        <v>66.63</v>
      </c>
      <c r="Q10" s="206">
        <v>0</v>
      </c>
      <c r="R10" s="206">
        <v>2.9</v>
      </c>
      <c r="S10" s="206">
        <v>2</v>
      </c>
      <c r="T10" s="206">
        <v>0</v>
      </c>
      <c r="U10" s="206">
        <v>266.14999999999998</v>
      </c>
      <c r="V10" s="206">
        <v>0</v>
      </c>
      <c r="W10" s="206">
        <v>4.83</v>
      </c>
      <c r="X10" s="206">
        <v>17.37</v>
      </c>
      <c r="Y10" s="206">
        <v>0</v>
      </c>
      <c r="Z10" s="206">
        <v>28.95</v>
      </c>
      <c r="AA10" s="206">
        <v>9.65</v>
      </c>
      <c r="AB10" s="206">
        <v>0</v>
      </c>
      <c r="AC10" s="206">
        <v>7.98</v>
      </c>
      <c r="AD10" s="206">
        <v>0</v>
      </c>
      <c r="AE10" s="206">
        <v>0</v>
      </c>
      <c r="AF10" s="206">
        <v>0</v>
      </c>
      <c r="AG10" s="206">
        <v>0</v>
      </c>
      <c r="AH10" s="206">
        <v>-0.08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38.6</v>
      </c>
      <c r="L11" s="206">
        <v>0</v>
      </c>
      <c r="M11" s="206">
        <v>0</v>
      </c>
      <c r="N11" s="206">
        <v>28.95</v>
      </c>
      <c r="O11" s="206">
        <v>24.31</v>
      </c>
      <c r="P11" s="206">
        <v>66.63</v>
      </c>
      <c r="Q11" s="206">
        <v>0</v>
      </c>
      <c r="R11" s="206">
        <v>2.9</v>
      </c>
      <c r="S11" s="206">
        <v>2</v>
      </c>
      <c r="T11" s="206">
        <v>0</v>
      </c>
      <c r="U11" s="206">
        <v>266.14999999999998</v>
      </c>
      <c r="V11" s="206">
        <v>0</v>
      </c>
      <c r="W11" s="206">
        <v>4.83</v>
      </c>
      <c r="X11" s="206">
        <v>17.37</v>
      </c>
      <c r="Y11" s="206">
        <v>0</v>
      </c>
      <c r="Z11" s="206">
        <v>28.95</v>
      </c>
      <c r="AA11" s="206">
        <v>9.65</v>
      </c>
      <c r="AB11" s="206">
        <v>0</v>
      </c>
      <c r="AC11" s="206">
        <v>7.98</v>
      </c>
      <c r="AD11" s="206">
        <v>0</v>
      </c>
      <c r="AE11" s="206">
        <v>0</v>
      </c>
      <c r="AF11" s="206">
        <v>0</v>
      </c>
      <c r="AG11" s="206">
        <v>0</v>
      </c>
      <c r="AH11" s="206">
        <v>-0.08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38.6</v>
      </c>
      <c r="L12" s="206">
        <v>0</v>
      </c>
      <c r="M12" s="206">
        <v>0</v>
      </c>
      <c r="N12" s="206">
        <v>28.95</v>
      </c>
      <c r="O12" s="206">
        <v>24.31</v>
      </c>
      <c r="P12" s="206">
        <v>66.63</v>
      </c>
      <c r="Q12" s="206">
        <v>0</v>
      </c>
      <c r="R12" s="206">
        <v>2.9</v>
      </c>
      <c r="S12" s="206">
        <v>2</v>
      </c>
      <c r="T12" s="206">
        <v>0</v>
      </c>
      <c r="U12" s="206">
        <v>266.14999999999998</v>
      </c>
      <c r="V12" s="206">
        <v>0</v>
      </c>
      <c r="W12" s="206">
        <v>4.83</v>
      </c>
      <c r="X12" s="206">
        <v>17.37</v>
      </c>
      <c r="Y12" s="206">
        <v>0</v>
      </c>
      <c r="Z12" s="206">
        <v>28.95</v>
      </c>
      <c r="AA12" s="206">
        <v>9.65</v>
      </c>
      <c r="AB12" s="206">
        <v>0</v>
      </c>
      <c r="AC12" s="206">
        <v>7.98</v>
      </c>
      <c r="AD12" s="206">
        <v>0</v>
      </c>
      <c r="AE12" s="206">
        <v>0</v>
      </c>
      <c r="AF12" s="206">
        <v>0</v>
      </c>
      <c r="AG12" s="206">
        <v>0</v>
      </c>
      <c r="AH12" s="206">
        <v>-0.08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38.6</v>
      </c>
      <c r="L13" s="206">
        <v>0</v>
      </c>
      <c r="M13" s="206">
        <v>0</v>
      </c>
      <c r="N13" s="206">
        <v>28.95</v>
      </c>
      <c r="O13" s="206">
        <v>24.31</v>
      </c>
      <c r="P13" s="206">
        <v>66.63</v>
      </c>
      <c r="Q13" s="206">
        <v>0</v>
      </c>
      <c r="R13" s="206">
        <v>2.9</v>
      </c>
      <c r="S13" s="206">
        <v>2</v>
      </c>
      <c r="T13" s="206">
        <v>0</v>
      </c>
      <c r="U13" s="206">
        <v>266.14999999999998</v>
      </c>
      <c r="V13" s="206">
        <v>0</v>
      </c>
      <c r="W13" s="206">
        <v>4.83</v>
      </c>
      <c r="X13" s="206">
        <v>17.37</v>
      </c>
      <c r="Y13" s="206">
        <v>0</v>
      </c>
      <c r="Z13" s="206">
        <v>28.95</v>
      </c>
      <c r="AA13" s="206">
        <v>9.65</v>
      </c>
      <c r="AB13" s="206">
        <v>0</v>
      </c>
      <c r="AC13" s="206">
        <v>7.98</v>
      </c>
      <c r="AD13" s="206">
        <v>0</v>
      </c>
      <c r="AE13" s="206">
        <v>0</v>
      </c>
      <c r="AF13" s="206">
        <v>0</v>
      </c>
      <c r="AG13" s="206">
        <v>0</v>
      </c>
      <c r="AH13" s="206">
        <v>-0.08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38.6</v>
      </c>
      <c r="L14" s="206">
        <v>0</v>
      </c>
      <c r="M14" s="206">
        <v>0</v>
      </c>
      <c r="N14" s="206">
        <v>28.95</v>
      </c>
      <c r="O14" s="206">
        <v>24.31</v>
      </c>
      <c r="P14" s="206">
        <v>66.63</v>
      </c>
      <c r="Q14" s="206">
        <v>0</v>
      </c>
      <c r="R14" s="206">
        <v>2.9</v>
      </c>
      <c r="S14" s="206">
        <v>2</v>
      </c>
      <c r="T14" s="206">
        <v>0</v>
      </c>
      <c r="U14" s="206">
        <v>266.14999999999998</v>
      </c>
      <c r="V14" s="206">
        <v>0</v>
      </c>
      <c r="W14" s="206">
        <v>4.83</v>
      </c>
      <c r="X14" s="206">
        <v>17.37</v>
      </c>
      <c r="Y14" s="206">
        <v>0</v>
      </c>
      <c r="Z14" s="206">
        <v>28.95</v>
      </c>
      <c r="AA14" s="206">
        <v>9.65</v>
      </c>
      <c r="AB14" s="206">
        <v>0</v>
      </c>
      <c r="AC14" s="206">
        <v>7.98</v>
      </c>
      <c r="AD14" s="206">
        <v>0</v>
      </c>
      <c r="AE14" s="206">
        <v>0</v>
      </c>
      <c r="AF14" s="206">
        <v>0</v>
      </c>
      <c r="AG14" s="206">
        <v>0</v>
      </c>
      <c r="AH14" s="206">
        <v>-0.08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38.6</v>
      </c>
      <c r="L15" s="206">
        <v>0</v>
      </c>
      <c r="M15" s="206">
        <v>0</v>
      </c>
      <c r="N15" s="206">
        <v>28.95</v>
      </c>
      <c r="O15" s="206">
        <v>24.31</v>
      </c>
      <c r="P15" s="206">
        <v>66.63</v>
      </c>
      <c r="Q15" s="206">
        <v>0</v>
      </c>
      <c r="R15" s="206">
        <v>2.9</v>
      </c>
      <c r="S15" s="206">
        <v>2</v>
      </c>
      <c r="T15" s="206">
        <v>0</v>
      </c>
      <c r="U15" s="206">
        <v>266.14999999999998</v>
      </c>
      <c r="V15" s="206">
        <v>0</v>
      </c>
      <c r="W15" s="206">
        <v>4.83</v>
      </c>
      <c r="X15" s="206">
        <v>17.37</v>
      </c>
      <c r="Y15" s="206">
        <v>0</v>
      </c>
      <c r="Z15" s="206">
        <v>28.95</v>
      </c>
      <c r="AA15" s="206">
        <v>9.65</v>
      </c>
      <c r="AB15" s="206">
        <v>0</v>
      </c>
      <c r="AC15" s="206">
        <v>7.98</v>
      </c>
      <c r="AD15" s="206">
        <v>0</v>
      </c>
      <c r="AE15" s="206">
        <v>0</v>
      </c>
      <c r="AF15" s="206">
        <v>0</v>
      </c>
      <c r="AG15" s="206">
        <v>0</v>
      </c>
      <c r="AH15" s="206">
        <v>-0.08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38.6</v>
      </c>
      <c r="L16" s="206">
        <v>0</v>
      </c>
      <c r="M16" s="206">
        <v>0</v>
      </c>
      <c r="N16" s="206">
        <v>28.95</v>
      </c>
      <c r="O16" s="206">
        <v>24.31</v>
      </c>
      <c r="P16" s="206">
        <v>66.63</v>
      </c>
      <c r="Q16" s="206">
        <v>0</v>
      </c>
      <c r="R16" s="206">
        <v>2.9</v>
      </c>
      <c r="S16" s="206">
        <v>2</v>
      </c>
      <c r="T16" s="206">
        <v>0</v>
      </c>
      <c r="U16" s="206">
        <v>266.14999999999998</v>
      </c>
      <c r="V16" s="206">
        <v>0</v>
      </c>
      <c r="W16" s="206">
        <v>4.83</v>
      </c>
      <c r="X16" s="206">
        <v>17.37</v>
      </c>
      <c r="Y16" s="206">
        <v>0</v>
      </c>
      <c r="Z16" s="206">
        <v>28.95</v>
      </c>
      <c r="AA16" s="206">
        <v>9.65</v>
      </c>
      <c r="AB16" s="206">
        <v>0</v>
      </c>
      <c r="AC16" s="206">
        <v>7.98</v>
      </c>
      <c r="AD16" s="206">
        <v>0</v>
      </c>
      <c r="AE16" s="206">
        <v>0</v>
      </c>
      <c r="AF16" s="206">
        <v>0</v>
      </c>
      <c r="AG16" s="206">
        <v>0</v>
      </c>
      <c r="AH16" s="206">
        <v>-0.08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38.6</v>
      </c>
      <c r="L17" s="206">
        <v>0</v>
      </c>
      <c r="M17" s="206">
        <v>0</v>
      </c>
      <c r="N17" s="206">
        <v>28.95</v>
      </c>
      <c r="O17" s="206">
        <v>24.31</v>
      </c>
      <c r="P17" s="206">
        <v>66.63</v>
      </c>
      <c r="Q17" s="206">
        <v>0</v>
      </c>
      <c r="R17" s="206">
        <v>2.9</v>
      </c>
      <c r="S17" s="206">
        <v>2</v>
      </c>
      <c r="T17" s="206">
        <v>0</v>
      </c>
      <c r="U17" s="206">
        <v>266.14999999999998</v>
      </c>
      <c r="V17" s="206">
        <v>0</v>
      </c>
      <c r="W17" s="206">
        <v>4.83</v>
      </c>
      <c r="X17" s="206">
        <v>17.37</v>
      </c>
      <c r="Y17" s="206">
        <v>0</v>
      </c>
      <c r="Z17" s="206">
        <v>28.95</v>
      </c>
      <c r="AA17" s="206">
        <v>9.65</v>
      </c>
      <c r="AB17" s="206">
        <v>0</v>
      </c>
      <c r="AC17" s="206">
        <v>7.98</v>
      </c>
      <c r="AD17" s="206">
        <v>0</v>
      </c>
      <c r="AE17" s="206">
        <v>0</v>
      </c>
      <c r="AF17" s="206">
        <v>0</v>
      </c>
      <c r="AG17" s="206">
        <v>0</v>
      </c>
      <c r="AH17" s="206">
        <v>-0.08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38.6</v>
      </c>
      <c r="L18" s="206">
        <v>0</v>
      </c>
      <c r="M18" s="206">
        <v>0</v>
      </c>
      <c r="N18" s="206">
        <v>28.95</v>
      </c>
      <c r="O18" s="206">
        <v>24.31</v>
      </c>
      <c r="P18" s="206">
        <v>66.63</v>
      </c>
      <c r="Q18" s="206">
        <v>0</v>
      </c>
      <c r="R18" s="206">
        <v>2.9</v>
      </c>
      <c r="S18" s="206">
        <v>2</v>
      </c>
      <c r="T18" s="206">
        <v>0</v>
      </c>
      <c r="U18" s="206">
        <v>266.14999999999998</v>
      </c>
      <c r="V18" s="206">
        <v>0</v>
      </c>
      <c r="W18" s="206">
        <v>4.83</v>
      </c>
      <c r="X18" s="206">
        <v>17.37</v>
      </c>
      <c r="Y18" s="206">
        <v>0</v>
      </c>
      <c r="Z18" s="206">
        <v>28.95</v>
      </c>
      <c r="AA18" s="206">
        <v>9.65</v>
      </c>
      <c r="AB18" s="206">
        <v>0</v>
      </c>
      <c r="AC18" s="206">
        <v>7.98</v>
      </c>
      <c r="AD18" s="206">
        <v>0</v>
      </c>
      <c r="AE18" s="206">
        <v>0</v>
      </c>
      <c r="AF18" s="206">
        <v>0</v>
      </c>
      <c r="AG18" s="206">
        <v>0</v>
      </c>
      <c r="AH18" s="206">
        <v>-0.08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38.6</v>
      </c>
      <c r="L19" s="206">
        <v>0</v>
      </c>
      <c r="M19" s="206">
        <v>0</v>
      </c>
      <c r="N19" s="206">
        <v>28.95</v>
      </c>
      <c r="O19" s="206">
        <v>24.31</v>
      </c>
      <c r="P19" s="206">
        <v>66.63</v>
      </c>
      <c r="Q19" s="206">
        <v>0</v>
      </c>
      <c r="R19" s="206">
        <v>2.9</v>
      </c>
      <c r="S19" s="206">
        <v>2</v>
      </c>
      <c r="T19" s="206">
        <v>0</v>
      </c>
      <c r="U19" s="206">
        <v>266.14999999999998</v>
      </c>
      <c r="V19" s="206">
        <v>0</v>
      </c>
      <c r="W19" s="206">
        <v>4.83</v>
      </c>
      <c r="X19" s="206">
        <v>17.37</v>
      </c>
      <c r="Y19" s="206">
        <v>0</v>
      </c>
      <c r="Z19" s="206">
        <v>28.95</v>
      </c>
      <c r="AA19" s="206">
        <v>9.65</v>
      </c>
      <c r="AB19" s="206">
        <v>0</v>
      </c>
      <c r="AC19" s="206">
        <v>7.98</v>
      </c>
      <c r="AD19" s="206">
        <v>0</v>
      </c>
      <c r="AE19" s="206">
        <v>0</v>
      </c>
      <c r="AF19" s="206">
        <v>0</v>
      </c>
      <c r="AG19" s="206">
        <v>0</v>
      </c>
      <c r="AH19" s="206">
        <v>-0.08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38.6</v>
      </c>
      <c r="L20" s="206">
        <v>0</v>
      </c>
      <c r="M20" s="206">
        <v>0</v>
      </c>
      <c r="N20" s="206">
        <v>28.95</v>
      </c>
      <c r="O20" s="206">
        <v>24.31</v>
      </c>
      <c r="P20" s="206">
        <v>66.63</v>
      </c>
      <c r="Q20" s="206">
        <v>0</v>
      </c>
      <c r="R20" s="206">
        <v>2.9</v>
      </c>
      <c r="S20" s="206">
        <v>2</v>
      </c>
      <c r="T20" s="206">
        <v>0</v>
      </c>
      <c r="U20" s="206">
        <v>266.14999999999998</v>
      </c>
      <c r="V20" s="206">
        <v>0</v>
      </c>
      <c r="W20" s="206">
        <v>4.83</v>
      </c>
      <c r="X20" s="206">
        <v>17.37</v>
      </c>
      <c r="Y20" s="206">
        <v>0</v>
      </c>
      <c r="Z20" s="206">
        <v>28.95</v>
      </c>
      <c r="AA20" s="206">
        <v>9.65</v>
      </c>
      <c r="AB20" s="206">
        <v>0</v>
      </c>
      <c r="AC20" s="206">
        <v>7.98</v>
      </c>
      <c r="AD20" s="206">
        <v>0</v>
      </c>
      <c r="AE20" s="206">
        <v>0</v>
      </c>
      <c r="AF20" s="206">
        <v>0</v>
      </c>
      <c r="AG20" s="206">
        <v>0</v>
      </c>
      <c r="AH20" s="206">
        <v>-0.08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38.6</v>
      </c>
      <c r="L21" s="206">
        <v>0</v>
      </c>
      <c r="M21" s="206">
        <v>0</v>
      </c>
      <c r="N21" s="206">
        <v>28.95</v>
      </c>
      <c r="O21" s="206">
        <v>24.31</v>
      </c>
      <c r="P21" s="206">
        <v>66.63</v>
      </c>
      <c r="Q21" s="206">
        <v>0</v>
      </c>
      <c r="R21" s="206">
        <v>2.9</v>
      </c>
      <c r="S21" s="206">
        <v>2</v>
      </c>
      <c r="T21" s="206">
        <v>0</v>
      </c>
      <c r="U21" s="206">
        <v>266.14999999999998</v>
      </c>
      <c r="V21" s="206">
        <v>0</v>
      </c>
      <c r="W21" s="206">
        <v>11.38</v>
      </c>
      <c r="X21" s="206">
        <v>36.159999999999997</v>
      </c>
      <c r="Y21" s="206">
        <v>0</v>
      </c>
      <c r="Z21" s="206">
        <v>28.95</v>
      </c>
      <c r="AA21" s="206">
        <v>9.65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-0.08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38.6</v>
      </c>
      <c r="L22" s="206">
        <v>0</v>
      </c>
      <c r="M22" s="206">
        <v>0</v>
      </c>
      <c r="N22" s="206">
        <v>28.95</v>
      </c>
      <c r="O22" s="206">
        <v>24.31</v>
      </c>
      <c r="P22" s="206">
        <v>66.63</v>
      </c>
      <c r="Q22" s="206">
        <v>0</v>
      </c>
      <c r="R22" s="206">
        <v>2.9</v>
      </c>
      <c r="S22" s="206">
        <v>2</v>
      </c>
      <c r="T22" s="206">
        <v>0</v>
      </c>
      <c r="U22" s="206">
        <v>266.14999999999998</v>
      </c>
      <c r="V22" s="206">
        <v>0</v>
      </c>
      <c r="W22" s="206">
        <v>11.38</v>
      </c>
      <c r="X22" s="206">
        <v>36.159999999999997</v>
      </c>
      <c r="Y22" s="206">
        <v>0</v>
      </c>
      <c r="Z22" s="206">
        <v>28.95</v>
      </c>
      <c r="AA22" s="206">
        <v>9.65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-0.08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</v>
      </c>
      <c r="L23" s="206">
        <v>0</v>
      </c>
      <c r="M23" s="206">
        <v>0</v>
      </c>
      <c r="N23" s="206">
        <v>28.95</v>
      </c>
      <c r="O23" s="206">
        <v>24.31</v>
      </c>
      <c r="P23" s="206">
        <v>66.63</v>
      </c>
      <c r="Q23" s="206">
        <v>0</v>
      </c>
      <c r="R23" s="206">
        <v>2.89</v>
      </c>
      <c r="S23" s="206">
        <v>1.93</v>
      </c>
      <c r="T23" s="206">
        <v>0</v>
      </c>
      <c r="U23" s="206">
        <v>266.14999999999998</v>
      </c>
      <c r="V23" s="206">
        <v>0</v>
      </c>
      <c r="W23" s="206">
        <v>11.38</v>
      </c>
      <c r="X23" s="206">
        <v>36.159999999999997</v>
      </c>
      <c r="Y23" s="206">
        <v>0</v>
      </c>
      <c r="Z23" s="206">
        <v>28.95</v>
      </c>
      <c r="AA23" s="206">
        <v>9.65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-0.08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</v>
      </c>
      <c r="L24" s="206">
        <v>0</v>
      </c>
      <c r="M24" s="206">
        <v>0</v>
      </c>
      <c r="N24" s="206">
        <v>28.95</v>
      </c>
      <c r="O24" s="206">
        <v>24.31</v>
      </c>
      <c r="P24" s="206">
        <v>66.63</v>
      </c>
      <c r="Q24" s="206">
        <v>0</v>
      </c>
      <c r="R24" s="206">
        <v>2.89</v>
      </c>
      <c r="S24" s="206">
        <v>1.93</v>
      </c>
      <c r="T24" s="206">
        <v>0</v>
      </c>
      <c r="U24" s="206">
        <v>266.14999999999998</v>
      </c>
      <c r="V24" s="206">
        <v>0</v>
      </c>
      <c r="W24" s="206">
        <v>11.38</v>
      </c>
      <c r="X24" s="206">
        <v>36.159999999999997</v>
      </c>
      <c r="Y24" s="206">
        <v>0</v>
      </c>
      <c r="Z24" s="206">
        <v>28.95</v>
      </c>
      <c r="AA24" s="206">
        <v>9.65</v>
      </c>
      <c r="AB24" s="206">
        <v>0</v>
      </c>
      <c r="AC24" s="206">
        <v>8.32</v>
      </c>
      <c r="AD24" s="206">
        <v>0</v>
      </c>
      <c r="AE24" s="206">
        <v>0</v>
      </c>
      <c r="AF24" s="206">
        <v>0</v>
      </c>
      <c r="AG24" s="206">
        <v>0</v>
      </c>
      <c r="AH24" s="206">
        <v>-0.08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77.2</v>
      </c>
      <c r="L25" s="206">
        <v>0</v>
      </c>
      <c r="M25" s="206">
        <v>0</v>
      </c>
      <c r="N25" s="206">
        <v>28.95</v>
      </c>
      <c r="O25" s="206">
        <v>24.31</v>
      </c>
      <c r="P25" s="206">
        <v>66.63</v>
      </c>
      <c r="Q25" s="206">
        <v>0</v>
      </c>
      <c r="R25" s="206">
        <v>5.19</v>
      </c>
      <c r="S25" s="206">
        <v>6.46</v>
      </c>
      <c r="T25" s="206">
        <v>0</v>
      </c>
      <c r="U25" s="206">
        <v>266.14999999999998</v>
      </c>
      <c r="V25" s="206">
        <v>5.09</v>
      </c>
      <c r="W25" s="206">
        <v>11.38</v>
      </c>
      <c r="X25" s="206">
        <v>36.159999999999997</v>
      </c>
      <c r="Y25" s="206">
        <v>0</v>
      </c>
      <c r="Z25" s="206">
        <v>68.209999999999994</v>
      </c>
      <c r="AA25" s="206">
        <v>9.65</v>
      </c>
      <c r="AB25" s="206">
        <v>0</v>
      </c>
      <c r="AC25" s="206">
        <v>8.32</v>
      </c>
      <c r="AD25" s="206">
        <v>0</v>
      </c>
      <c r="AE25" s="206">
        <v>0</v>
      </c>
      <c r="AF25" s="206">
        <v>0</v>
      </c>
      <c r="AG25" s="206">
        <v>0</v>
      </c>
      <c r="AH25" s="206">
        <v>-0.08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77.2</v>
      </c>
      <c r="L26" s="206">
        <v>0</v>
      </c>
      <c r="M26" s="206">
        <v>0</v>
      </c>
      <c r="N26" s="206">
        <v>28.95</v>
      </c>
      <c r="O26" s="206">
        <v>24.31</v>
      </c>
      <c r="P26" s="206">
        <v>66.63</v>
      </c>
      <c r="Q26" s="206">
        <v>0</v>
      </c>
      <c r="R26" s="206">
        <v>5.19</v>
      </c>
      <c r="S26" s="206">
        <v>6.46</v>
      </c>
      <c r="T26" s="206">
        <v>0</v>
      </c>
      <c r="U26" s="206">
        <v>266.14999999999998</v>
      </c>
      <c r="V26" s="206">
        <v>5.09</v>
      </c>
      <c r="W26" s="206">
        <v>11.38</v>
      </c>
      <c r="X26" s="206">
        <v>36.159999999999997</v>
      </c>
      <c r="Y26" s="206">
        <v>0</v>
      </c>
      <c r="Z26" s="206">
        <v>68.209999999999994</v>
      </c>
      <c r="AA26" s="206">
        <v>9.65</v>
      </c>
      <c r="AB26" s="206">
        <v>0</v>
      </c>
      <c r="AC26" s="206">
        <v>23.53</v>
      </c>
      <c r="AD26" s="206">
        <v>0</v>
      </c>
      <c r="AE26" s="206">
        <v>0</v>
      </c>
      <c r="AF26" s="206">
        <v>0</v>
      </c>
      <c r="AG26" s="206">
        <v>0</v>
      </c>
      <c r="AH26" s="206">
        <v>-0.08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77.2</v>
      </c>
      <c r="L27" s="206">
        <v>0</v>
      </c>
      <c r="M27" s="206">
        <v>0</v>
      </c>
      <c r="N27" s="206">
        <v>28.95</v>
      </c>
      <c r="O27" s="206">
        <v>24.31</v>
      </c>
      <c r="P27" s="206">
        <v>66.63</v>
      </c>
      <c r="Q27" s="206">
        <v>0</v>
      </c>
      <c r="R27" s="206">
        <v>5.19</v>
      </c>
      <c r="S27" s="206">
        <v>6.46</v>
      </c>
      <c r="T27" s="206">
        <v>0</v>
      </c>
      <c r="U27" s="206">
        <v>266.14999999999998</v>
      </c>
      <c r="V27" s="206">
        <v>5.09</v>
      </c>
      <c r="W27" s="206">
        <v>11.38</v>
      </c>
      <c r="X27" s="206">
        <v>36.159999999999997</v>
      </c>
      <c r="Y27" s="206">
        <v>0</v>
      </c>
      <c r="Z27" s="206">
        <v>68.209999999999994</v>
      </c>
      <c r="AA27" s="206">
        <v>9.65</v>
      </c>
      <c r="AB27" s="206">
        <v>0</v>
      </c>
      <c r="AC27" s="206">
        <v>8.32</v>
      </c>
      <c r="AD27" s="206">
        <v>0</v>
      </c>
      <c r="AE27" s="206">
        <v>0</v>
      </c>
      <c r="AF27" s="206">
        <v>0</v>
      </c>
      <c r="AG27" s="206">
        <v>0</v>
      </c>
      <c r="AH27" s="206">
        <v>-0.08</v>
      </c>
      <c r="AI27" s="206">
        <v>0</v>
      </c>
      <c r="AJ27" s="206">
        <v>0</v>
      </c>
      <c r="AK27" s="206">
        <v>46.02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77.2</v>
      </c>
      <c r="L28" s="206">
        <v>0</v>
      </c>
      <c r="M28" s="206">
        <v>0</v>
      </c>
      <c r="N28" s="206">
        <v>28.95</v>
      </c>
      <c r="O28" s="206">
        <v>24.31</v>
      </c>
      <c r="P28" s="206">
        <v>66.63</v>
      </c>
      <c r="Q28" s="206">
        <v>0</v>
      </c>
      <c r="R28" s="206">
        <v>5.19</v>
      </c>
      <c r="S28" s="206">
        <v>6.46</v>
      </c>
      <c r="T28" s="206">
        <v>0</v>
      </c>
      <c r="U28" s="206">
        <v>266.14999999999998</v>
      </c>
      <c r="V28" s="206">
        <v>5.09</v>
      </c>
      <c r="W28" s="206">
        <v>11.38</v>
      </c>
      <c r="X28" s="206">
        <v>36.159999999999997</v>
      </c>
      <c r="Y28" s="206">
        <v>0</v>
      </c>
      <c r="Z28" s="206">
        <v>68.209999999999994</v>
      </c>
      <c r="AA28" s="206">
        <v>9.65</v>
      </c>
      <c r="AB28" s="206">
        <v>0</v>
      </c>
      <c r="AC28" s="206">
        <v>8.32</v>
      </c>
      <c r="AD28" s="206">
        <v>0</v>
      </c>
      <c r="AE28" s="206">
        <v>0</v>
      </c>
      <c r="AF28" s="206">
        <v>0</v>
      </c>
      <c r="AG28" s="206">
        <v>0</v>
      </c>
      <c r="AH28" s="206">
        <v>-0.08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8.7799999999999994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77.2</v>
      </c>
      <c r="L29" s="206">
        <v>0</v>
      </c>
      <c r="M29" s="206">
        <v>0</v>
      </c>
      <c r="N29" s="206">
        <v>28.95</v>
      </c>
      <c r="O29" s="206">
        <v>24.31</v>
      </c>
      <c r="P29" s="206">
        <v>66.63</v>
      </c>
      <c r="Q29" s="206">
        <v>0</v>
      </c>
      <c r="R29" s="206">
        <v>5.19</v>
      </c>
      <c r="S29" s="206">
        <v>6.46</v>
      </c>
      <c r="T29" s="206">
        <v>0</v>
      </c>
      <c r="U29" s="206">
        <v>266.14999999999998</v>
      </c>
      <c r="V29" s="206">
        <v>5.09</v>
      </c>
      <c r="W29" s="206">
        <v>11.38</v>
      </c>
      <c r="X29" s="206">
        <v>36.159999999999997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8.32</v>
      </c>
      <c r="AD29" s="206">
        <v>0</v>
      </c>
      <c r="AE29" s="206">
        <v>0</v>
      </c>
      <c r="AF29" s="206">
        <v>0</v>
      </c>
      <c r="AG29" s="206">
        <v>0</v>
      </c>
      <c r="AH29" s="206">
        <v>-0.08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15.5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77.2</v>
      </c>
      <c r="L30" s="206">
        <v>0</v>
      </c>
      <c r="M30" s="206">
        <v>0</v>
      </c>
      <c r="N30" s="206">
        <v>28.95</v>
      </c>
      <c r="O30" s="206">
        <v>24.31</v>
      </c>
      <c r="P30" s="206">
        <v>66.63</v>
      </c>
      <c r="Q30" s="206">
        <v>0</v>
      </c>
      <c r="R30" s="206">
        <v>5.19</v>
      </c>
      <c r="S30" s="206">
        <v>6.46</v>
      </c>
      <c r="T30" s="206">
        <v>0</v>
      </c>
      <c r="U30" s="206">
        <v>266.14999999999998</v>
      </c>
      <c r="V30" s="206">
        <v>5.09</v>
      </c>
      <c r="W30" s="206">
        <v>11.38</v>
      </c>
      <c r="X30" s="206">
        <v>36.159999999999997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8.32</v>
      </c>
      <c r="AD30" s="206">
        <v>0</v>
      </c>
      <c r="AE30" s="206">
        <v>0</v>
      </c>
      <c r="AF30" s="206">
        <v>0</v>
      </c>
      <c r="AG30" s="206">
        <v>0</v>
      </c>
      <c r="AH30" s="206">
        <v>-0.08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23.35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77.2</v>
      </c>
      <c r="L31" s="206">
        <v>0</v>
      </c>
      <c r="M31" s="206">
        <v>0</v>
      </c>
      <c r="N31" s="206">
        <v>28.95</v>
      </c>
      <c r="O31" s="206">
        <v>24.31</v>
      </c>
      <c r="P31" s="206">
        <v>66.63</v>
      </c>
      <c r="Q31" s="206">
        <v>0</v>
      </c>
      <c r="R31" s="206">
        <v>5.19</v>
      </c>
      <c r="S31" s="206">
        <v>6.46</v>
      </c>
      <c r="T31" s="206">
        <v>0</v>
      </c>
      <c r="U31" s="206">
        <v>266.14999999999998</v>
      </c>
      <c r="V31" s="206">
        <v>3.54</v>
      </c>
      <c r="W31" s="206">
        <v>11.38</v>
      </c>
      <c r="X31" s="206">
        <v>36.159999999999997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8.32</v>
      </c>
      <c r="AD31" s="206">
        <v>0</v>
      </c>
      <c r="AE31" s="206">
        <v>0</v>
      </c>
      <c r="AF31" s="206">
        <v>0</v>
      </c>
      <c r="AG31" s="206">
        <v>0</v>
      </c>
      <c r="AH31" s="206">
        <v>-0.08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77.2</v>
      </c>
      <c r="L32" s="206">
        <v>0</v>
      </c>
      <c r="M32" s="206">
        <v>0</v>
      </c>
      <c r="N32" s="206">
        <v>28.95</v>
      </c>
      <c r="O32" s="206">
        <v>24.31</v>
      </c>
      <c r="P32" s="206">
        <v>66.63</v>
      </c>
      <c r="Q32" s="206">
        <v>0</v>
      </c>
      <c r="R32" s="206">
        <v>5.19</v>
      </c>
      <c r="S32" s="206">
        <v>6.46</v>
      </c>
      <c r="T32" s="206">
        <v>0</v>
      </c>
      <c r="U32" s="206">
        <v>266.14999999999998</v>
      </c>
      <c r="V32" s="206">
        <v>3.54</v>
      </c>
      <c r="W32" s="206">
        <v>11.38</v>
      </c>
      <c r="X32" s="206">
        <v>36.159999999999997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8.32</v>
      </c>
      <c r="AD32" s="206">
        <v>0</v>
      </c>
      <c r="AE32" s="206">
        <v>0</v>
      </c>
      <c r="AF32" s="206">
        <v>0</v>
      </c>
      <c r="AG32" s="206">
        <v>0</v>
      </c>
      <c r="AH32" s="206">
        <v>-0.08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77.2</v>
      </c>
      <c r="L33" s="206">
        <v>0</v>
      </c>
      <c r="M33" s="206">
        <v>0</v>
      </c>
      <c r="N33" s="206">
        <v>28.95</v>
      </c>
      <c r="O33" s="206">
        <v>24.31</v>
      </c>
      <c r="P33" s="206">
        <v>66.63</v>
      </c>
      <c r="Q33" s="206">
        <v>0</v>
      </c>
      <c r="R33" s="206">
        <v>5.19</v>
      </c>
      <c r="S33" s="206">
        <v>6.46</v>
      </c>
      <c r="T33" s="206">
        <v>0</v>
      </c>
      <c r="U33" s="206">
        <v>266.14999999999998</v>
      </c>
      <c r="V33" s="206">
        <v>2.84</v>
      </c>
      <c r="W33" s="206">
        <v>11.38</v>
      </c>
      <c r="X33" s="206">
        <v>36.159999999999997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21.17</v>
      </c>
      <c r="AD33" s="206">
        <v>0</v>
      </c>
      <c r="AE33" s="206">
        <v>0</v>
      </c>
      <c r="AF33" s="206">
        <v>0</v>
      </c>
      <c r="AG33" s="206">
        <v>0</v>
      </c>
      <c r="AH33" s="206">
        <v>-0.08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77.2</v>
      </c>
      <c r="L34" s="206">
        <v>0</v>
      </c>
      <c r="M34" s="206">
        <v>0</v>
      </c>
      <c r="N34" s="206">
        <v>28.95</v>
      </c>
      <c r="O34" s="206">
        <v>24.31</v>
      </c>
      <c r="P34" s="206">
        <v>66.63</v>
      </c>
      <c r="Q34" s="206">
        <v>0</v>
      </c>
      <c r="R34" s="206">
        <v>5.19</v>
      </c>
      <c r="S34" s="206">
        <v>6.46</v>
      </c>
      <c r="T34" s="206">
        <v>0</v>
      </c>
      <c r="U34" s="206">
        <v>266.14999999999998</v>
      </c>
      <c r="V34" s="206">
        <v>2.84</v>
      </c>
      <c r="W34" s="206">
        <v>11.38</v>
      </c>
      <c r="X34" s="206">
        <v>36.159999999999997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8.32</v>
      </c>
      <c r="AD34" s="206">
        <v>0</v>
      </c>
      <c r="AE34" s="206">
        <v>0</v>
      </c>
      <c r="AF34" s="206">
        <v>0</v>
      </c>
      <c r="AG34" s="206">
        <v>0</v>
      </c>
      <c r="AH34" s="206">
        <v>-0.08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77.2</v>
      </c>
      <c r="L35" s="206">
        <v>0</v>
      </c>
      <c r="M35" s="206">
        <v>0</v>
      </c>
      <c r="N35" s="206">
        <v>28.95</v>
      </c>
      <c r="O35" s="206">
        <v>24.31</v>
      </c>
      <c r="P35" s="206">
        <v>66.63</v>
      </c>
      <c r="Q35" s="206">
        <v>0</v>
      </c>
      <c r="R35" s="206">
        <v>5.19</v>
      </c>
      <c r="S35" s="206">
        <v>6.46</v>
      </c>
      <c r="T35" s="206">
        <v>0</v>
      </c>
      <c r="U35" s="206">
        <v>266.14999999999998</v>
      </c>
      <c r="V35" s="206">
        <v>2.84</v>
      </c>
      <c r="W35" s="206">
        <v>11.38</v>
      </c>
      <c r="X35" s="206">
        <v>36.159999999999997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7.98</v>
      </c>
      <c r="AD35" s="206">
        <v>0</v>
      </c>
      <c r="AE35" s="206">
        <v>0</v>
      </c>
      <c r="AF35" s="206">
        <v>0</v>
      </c>
      <c r="AG35" s="206">
        <v>0</v>
      </c>
      <c r="AH35" s="206">
        <v>-0.08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37.64</v>
      </c>
      <c r="L36" s="206">
        <v>0</v>
      </c>
      <c r="M36" s="206">
        <v>0</v>
      </c>
      <c r="N36" s="206">
        <v>28.95</v>
      </c>
      <c r="O36" s="206">
        <v>24.31</v>
      </c>
      <c r="P36" s="206">
        <v>66.63</v>
      </c>
      <c r="Q36" s="206">
        <v>0</v>
      </c>
      <c r="R36" s="206">
        <v>2.89</v>
      </c>
      <c r="S36" s="206">
        <v>1.93</v>
      </c>
      <c r="T36" s="206">
        <v>0</v>
      </c>
      <c r="U36" s="206">
        <v>266.14999999999998</v>
      </c>
      <c r="V36" s="206">
        <v>2.4300000000000002</v>
      </c>
      <c r="W36" s="206">
        <v>11.38</v>
      </c>
      <c r="X36" s="206">
        <v>36.159999999999997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7.98</v>
      </c>
      <c r="AD36" s="206">
        <v>0</v>
      </c>
      <c r="AE36" s="206">
        <v>0</v>
      </c>
      <c r="AF36" s="206">
        <v>0</v>
      </c>
      <c r="AG36" s="206">
        <v>0</v>
      </c>
      <c r="AH36" s="206">
        <v>-0.08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37.64</v>
      </c>
      <c r="L37" s="206">
        <v>0</v>
      </c>
      <c r="M37" s="206">
        <v>0</v>
      </c>
      <c r="N37" s="206">
        <v>28.95</v>
      </c>
      <c r="O37" s="206">
        <v>24.31</v>
      </c>
      <c r="P37" s="206">
        <v>66.63</v>
      </c>
      <c r="Q37" s="206">
        <v>0</v>
      </c>
      <c r="R37" s="206">
        <v>2.89</v>
      </c>
      <c r="S37" s="206">
        <v>1.93</v>
      </c>
      <c r="T37" s="206">
        <v>0</v>
      </c>
      <c r="U37" s="206">
        <v>266.14999999999998</v>
      </c>
      <c r="V37" s="206">
        <v>2.4300000000000002</v>
      </c>
      <c r="W37" s="206">
        <v>11.38</v>
      </c>
      <c r="X37" s="206">
        <v>36.159999999999997</v>
      </c>
      <c r="Y37" s="206">
        <v>0</v>
      </c>
      <c r="Z37" s="206">
        <v>68.209999999999994</v>
      </c>
      <c r="AA37" s="206">
        <v>22.11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-0.08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37.64</v>
      </c>
      <c r="L38" s="206">
        <v>0</v>
      </c>
      <c r="M38" s="206">
        <v>0</v>
      </c>
      <c r="N38" s="206">
        <v>28.95</v>
      </c>
      <c r="O38" s="206">
        <v>24.31</v>
      </c>
      <c r="P38" s="206">
        <v>66.63</v>
      </c>
      <c r="Q38" s="206">
        <v>0</v>
      </c>
      <c r="R38" s="206">
        <v>2.89</v>
      </c>
      <c r="S38" s="206">
        <v>1.93</v>
      </c>
      <c r="T38" s="206">
        <v>0</v>
      </c>
      <c r="U38" s="206">
        <v>266.14999999999998</v>
      </c>
      <c r="V38" s="206">
        <v>2.4300000000000002</v>
      </c>
      <c r="W38" s="206">
        <v>11.38</v>
      </c>
      <c r="X38" s="206">
        <v>36.159999999999997</v>
      </c>
      <c r="Y38" s="206">
        <v>0</v>
      </c>
      <c r="Z38" s="206">
        <v>68.209999999999994</v>
      </c>
      <c r="AA38" s="206">
        <v>22.11</v>
      </c>
      <c r="AB38" s="206">
        <v>0</v>
      </c>
      <c r="AC38" s="206">
        <v>21.34</v>
      </c>
      <c r="AD38" s="206">
        <v>0</v>
      </c>
      <c r="AE38" s="206">
        <v>0</v>
      </c>
      <c r="AF38" s="206">
        <v>0</v>
      </c>
      <c r="AG38" s="206">
        <v>0</v>
      </c>
      <c r="AH38" s="206">
        <v>-0.08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37.25</v>
      </c>
      <c r="L39" s="206">
        <v>0</v>
      </c>
      <c r="M39" s="206">
        <v>0</v>
      </c>
      <c r="N39" s="206">
        <v>28.95</v>
      </c>
      <c r="O39" s="206">
        <v>24.31</v>
      </c>
      <c r="P39" s="206">
        <v>66.63</v>
      </c>
      <c r="Q39" s="206">
        <v>0</v>
      </c>
      <c r="R39" s="206">
        <v>2.89</v>
      </c>
      <c r="S39" s="206">
        <v>1.93</v>
      </c>
      <c r="T39" s="206">
        <v>0</v>
      </c>
      <c r="U39" s="206">
        <v>266.14999999999998</v>
      </c>
      <c r="V39" s="206">
        <v>0</v>
      </c>
      <c r="W39" s="206">
        <v>11.38</v>
      </c>
      <c r="X39" s="206">
        <v>36.159999999999997</v>
      </c>
      <c r="Y39" s="206">
        <v>0</v>
      </c>
      <c r="Z39" s="206">
        <v>68.209999999999994</v>
      </c>
      <c r="AA39" s="206">
        <v>22.11</v>
      </c>
      <c r="AB39" s="206">
        <v>0</v>
      </c>
      <c r="AC39" s="206">
        <v>7.98</v>
      </c>
      <c r="AD39" s="206">
        <v>0</v>
      </c>
      <c r="AE39" s="206">
        <v>0</v>
      </c>
      <c r="AF39" s="206">
        <v>0</v>
      </c>
      <c r="AG39" s="206">
        <v>0</v>
      </c>
      <c r="AH39" s="206">
        <v>-0.08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37.25</v>
      </c>
      <c r="L40" s="206">
        <v>0</v>
      </c>
      <c r="M40" s="206">
        <v>0</v>
      </c>
      <c r="N40" s="206">
        <v>28.95</v>
      </c>
      <c r="O40" s="206">
        <v>24.31</v>
      </c>
      <c r="P40" s="206">
        <v>66.63</v>
      </c>
      <c r="Q40" s="206">
        <v>0</v>
      </c>
      <c r="R40" s="206">
        <v>2.79</v>
      </c>
      <c r="S40" s="206">
        <v>1.86</v>
      </c>
      <c r="T40" s="206">
        <v>0</v>
      </c>
      <c r="U40" s="206">
        <v>266.14999999999998</v>
      </c>
      <c r="V40" s="206">
        <v>0</v>
      </c>
      <c r="W40" s="206">
        <v>11.38</v>
      </c>
      <c r="X40" s="206">
        <v>36.159999999999997</v>
      </c>
      <c r="Y40" s="206">
        <v>0</v>
      </c>
      <c r="Z40" s="206">
        <v>68.209999999999994</v>
      </c>
      <c r="AA40" s="206">
        <v>22.11</v>
      </c>
      <c r="AB40" s="206">
        <v>0</v>
      </c>
      <c r="AC40" s="206">
        <v>7.98</v>
      </c>
      <c r="AD40" s="206">
        <v>0</v>
      </c>
      <c r="AE40" s="206">
        <v>0</v>
      </c>
      <c r="AF40" s="206">
        <v>0</v>
      </c>
      <c r="AG40" s="206">
        <v>0</v>
      </c>
      <c r="AH40" s="206">
        <v>-0.08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37.25</v>
      </c>
      <c r="L41" s="206">
        <v>0</v>
      </c>
      <c r="M41" s="206">
        <v>0</v>
      </c>
      <c r="N41" s="206">
        <v>28.95</v>
      </c>
      <c r="O41" s="206">
        <v>24.31</v>
      </c>
      <c r="P41" s="206">
        <v>66.63</v>
      </c>
      <c r="Q41" s="206">
        <v>0</v>
      </c>
      <c r="R41" s="206">
        <v>2.79</v>
      </c>
      <c r="S41" s="206">
        <v>1.86</v>
      </c>
      <c r="T41" s="206">
        <v>0</v>
      </c>
      <c r="U41" s="206">
        <v>266.14999999999998</v>
      </c>
      <c r="V41" s="206">
        <v>0</v>
      </c>
      <c r="W41" s="206">
        <v>11.38</v>
      </c>
      <c r="X41" s="206">
        <v>36.159999999999997</v>
      </c>
      <c r="Y41" s="206">
        <v>0</v>
      </c>
      <c r="Z41" s="206">
        <v>68.209999999999994</v>
      </c>
      <c r="AA41" s="206">
        <v>22.11</v>
      </c>
      <c r="AB41" s="206">
        <v>0</v>
      </c>
      <c r="AC41" s="206">
        <v>7.98</v>
      </c>
      <c r="AD41" s="206">
        <v>0</v>
      </c>
      <c r="AE41" s="206">
        <v>0</v>
      </c>
      <c r="AF41" s="206">
        <v>0</v>
      </c>
      <c r="AG41" s="206">
        <v>0</v>
      </c>
      <c r="AH41" s="206">
        <v>-0.08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37.25</v>
      </c>
      <c r="L42" s="206">
        <v>0</v>
      </c>
      <c r="M42" s="206">
        <v>0</v>
      </c>
      <c r="N42" s="206">
        <v>28.95</v>
      </c>
      <c r="O42" s="206">
        <v>24.31</v>
      </c>
      <c r="P42" s="206">
        <v>66.63</v>
      </c>
      <c r="Q42" s="206">
        <v>0</v>
      </c>
      <c r="R42" s="206">
        <v>2.79</v>
      </c>
      <c r="S42" s="206">
        <v>1.86</v>
      </c>
      <c r="T42" s="206">
        <v>0</v>
      </c>
      <c r="U42" s="206">
        <v>266.14999999999998</v>
      </c>
      <c r="V42" s="206">
        <v>0</v>
      </c>
      <c r="W42" s="206">
        <v>11.38</v>
      </c>
      <c r="X42" s="206">
        <v>36.159999999999997</v>
      </c>
      <c r="Y42" s="206">
        <v>0</v>
      </c>
      <c r="Z42" s="206">
        <v>68.209999999999994</v>
      </c>
      <c r="AA42" s="206">
        <v>22.11</v>
      </c>
      <c r="AB42" s="206">
        <v>0</v>
      </c>
      <c r="AC42" s="206">
        <v>7.98</v>
      </c>
      <c r="AD42" s="206">
        <v>0</v>
      </c>
      <c r="AE42" s="206">
        <v>0</v>
      </c>
      <c r="AF42" s="206">
        <v>0</v>
      </c>
      <c r="AG42" s="206">
        <v>0</v>
      </c>
      <c r="AH42" s="206">
        <v>-0.08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37.25</v>
      </c>
      <c r="L43" s="206">
        <v>0</v>
      </c>
      <c r="M43" s="206">
        <v>0</v>
      </c>
      <c r="N43" s="206">
        <v>28.95</v>
      </c>
      <c r="O43" s="206">
        <v>24.31</v>
      </c>
      <c r="P43" s="206">
        <v>66.63</v>
      </c>
      <c r="Q43" s="206">
        <v>0</v>
      </c>
      <c r="R43" s="206">
        <v>2.79</v>
      </c>
      <c r="S43" s="206">
        <v>1.86</v>
      </c>
      <c r="T43" s="206">
        <v>0</v>
      </c>
      <c r="U43" s="206">
        <v>266.14999999999998</v>
      </c>
      <c r="V43" s="206">
        <v>0</v>
      </c>
      <c r="W43" s="206">
        <v>11.38</v>
      </c>
      <c r="X43" s="206">
        <v>36.159999999999997</v>
      </c>
      <c r="Y43" s="206">
        <v>0</v>
      </c>
      <c r="Z43" s="206">
        <v>68.209999999999994</v>
      </c>
      <c r="AA43" s="206">
        <v>22.11</v>
      </c>
      <c r="AB43" s="206">
        <v>0</v>
      </c>
      <c r="AC43" s="206">
        <v>7.98</v>
      </c>
      <c r="AD43" s="206">
        <v>0</v>
      </c>
      <c r="AE43" s="206">
        <v>0</v>
      </c>
      <c r="AF43" s="206">
        <v>0</v>
      </c>
      <c r="AG43" s="206">
        <v>0</v>
      </c>
      <c r="AH43" s="206">
        <v>-0.08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37.25</v>
      </c>
      <c r="L44" s="206">
        <v>0</v>
      </c>
      <c r="M44" s="206">
        <v>0</v>
      </c>
      <c r="N44" s="206">
        <v>28.95</v>
      </c>
      <c r="O44" s="206">
        <v>24.31</v>
      </c>
      <c r="P44" s="206">
        <v>66.63</v>
      </c>
      <c r="Q44" s="206">
        <v>0</v>
      </c>
      <c r="R44" s="206">
        <v>2.79</v>
      </c>
      <c r="S44" s="206">
        <v>1.86</v>
      </c>
      <c r="T44" s="206">
        <v>0</v>
      </c>
      <c r="U44" s="206">
        <v>266.14999999999998</v>
      </c>
      <c r="V44" s="206">
        <v>0</v>
      </c>
      <c r="W44" s="206">
        <v>11.38</v>
      </c>
      <c r="X44" s="206">
        <v>36.159999999999997</v>
      </c>
      <c r="Y44" s="206">
        <v>0</v>
      </c>
      <c r="Z44" s="206">
        <v>68.209999999999994</v>
      </c>
      <c r="AA44" s="206">
        <v>22.11</v>
      </c>
      <c r="AB44" s="206">
        <v>0</v>
      </c>
      <c r="AC44" s="206">
        <v>7.63</v>
      </c>
      <c r="AD44" s="206">
        <v>0</v>
      </c>
      <c r="AE44" s="206">
        <v>0</v>
      </c>
      <c r="AF44" s="206">
        <v>0</v>
      </c>
      <c r="AG44" s="206">
        <v>0</v>
      </c>
      <c r="AH44" s="206">
        <v>-0.08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37.25</v>
      </c>
      <c r="L45" s="206">
        <v>0</v>
      </c>
      <c r="M45" s="206">
        <v>0</v>
      </c>
      <c r="N45" s="206">
        <v>28.95</v>
      </c>
      <c r="O45" s="206">
        <v>24.31</v>
      </c>
      <c r="P45" s="206">
        <v>66.63</v>
      </c>
      <c r="Q45" s="206">
        <v>0</v>
      </c>
      <c r="R45" s="206">
        <v>2.79</v>
      </c>
      <c r="S45" s="206">
        <v>1.86</v>
      </c>
      <c r="T45" s="206">
        <v>0</v>
      </c>
      <c r="U45" s="206">
        <v>266.14999999999998</v>
      </c>
      <c r="V45" s="206">
        <v>0</v>
      </c>
      <c r="W45" s="206">
        <v>11.38</v>
      </c>
      <c r="X45" s="206">
        <v>36.159999999999997</v>
      </c>
      <c r="Y45" s="206">
        <v>0</v>
      </c>
      <c r="Z45" s="206">
        <v>68.209999999999994</v>
      </c>
      <c r="AA45" s="206">
        <v>22.11</v>
      </c>
      <c r="AB45" s="206">
        <v>0</v>
      </c>
      <c r="AC45" s="206">
        <v>7.63</v>
      </c>
      <c r="AD45" s="206">
        <v>0</v>
      </c>
      <c r="AE45" s="206">
        <v>0</v>
      </c>
      <c r="AF45" s="206">
        <v>0</v>
      </c>
      <c r="AG45" s="206">
        <v>0</v>
      </c>
      <c r="AH45" s="206">
        <v>-0.08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37.25</v>
      </c>
      <c r="L46" s="206">
        <v>0</v>
      </c>
      <c r="M46" s="206">
        <v>0</v>
      </c>
      <c r="N46" s="206">
        <v>28.95</v>
      </c>
      <c r="O46" s="206">
        <v>24.31</v>
      </c>
      <c r="P46" s="206">
        <v>66.63</v>
      </c>
      <c r="Q46" s="206">
        <v>0</v>
      </c>
      <c r="R46" s="206">
        <v>2.79</v>
      </c>
      <c r="S46" s="206">
        <v>1.86</v>
      </c>
      <c r="T46" s="206">
        <v>0</v>
      </c>
      <c r="U46" s="206">
        <v>266.14999999999998</v>
      </c>
      <c r="V46" s="206">
        <v>0</v>
      </c>
      <c r="W46" s="206">
        <v>11.38</v>
      </c>
      <c r="X46" s="206">
        <v>36.159999999999997</v>
      </c>
      <c r="Y46" s="206">
        <v>0</v>
      </c>
      <c r="Z46" s="206">
        <v>68.209999999999994</v>
      </c>
      <c r="AA46" s="206">
        <v>22.11</v>
      </c>
      <c r="AB46" s="206">
        <v>0</v>
      </c>
      <c r="AC46" s="206">
        <v>7.63</v>
      </c>
      <c r="AD46" s="206">
        <v>0</v>
      </c>
      <c r="AE46" s="206">
        <v>0</v>
      </c>
      <c r="AF46" s="206">
        <v>0</v>
      </c>
      <c r="AG46" s="206">
        <v>0</v>
      </c>
      <c r="AH46" s="206">
        <v>-0.08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75.05</v>
      </c>
      <c r="L47" s="206">
        <v>0</v>
      </c>
      <c r="M47" s="206">
        <v>0</v>
      </c>
      <c r="N47" s="206">
        <v>28.95</v>
      </c>
      <c r="O47" s="206">
        <v>24.31</v>
      </c>
      <c r="P47" s="206">
        <v>66.63</v>
      </c>
      <c r="Q47" s="206">
        <v>0</v>
      </c>
      <c r="R47" s="206">
        <v>2.79</v>
      </c>
      <c r="S47" s="206">
        <v>1.86</v>
      </c>
      <c r="T47" s="206">
        <v>0</v>
      </c>
      <c r="U47" s="206">
        <v>266.14999999999998</v>
      </c>
      <c r="V47" s="206">
        <v>0</v>
      </c>
      <c r="W47" s="206">
        <v>11.38</v>
      </c>
      <c r="X47" s="206">
        <v>36.159999999999997</v>
      </c>
      <c r="Y47" s="206">
        <v>0</v>
      </c>
      <c r="Z47" s="206">
        <v>68.209999999999994</v>
      </c>
      <c r="AA47" s="206">
        <v>22.11</v>
      </c>
      <c r="AB47" s="206">
        <v>0</v>
      </c>
      <c r="AC47" s="206">
        <v>7.63</v>
      </c>
      <c r="AD47" s="206">
        <v>0</v>
      </c>
      <c r="AE47" s="206">
        <v>0</v>
      </c>
      <c r="AF47" s="206">
        <v>0</v>
      </c>
      <c r="AG47" s="206">
        <v>0</v>
      </c>
      <c r="AH47" s="206">
        <v>-0.08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75.05</v>
      </c>
      <c r="L48" s="206">
        <v>0</v>
      </c>
      <c r="M48" s="206">
        <v>0</v>
      </c>
      <c r="N48" s="206">
        <v>28.95</v>
      </c>
      <c r="O48" s="206">
        <v>24.31</v>
      </c>
      <c r="P48" s="206">
        <v>66.63</v>
      </c>
      <c r="Q48" s="206">
        <v>0</v>
      </c>
      <c r="R48" s="206">
        <v>2.79</v>
      </c>
      <c r="S48" s="206">
        <v>1.86</v>
      </c>
      <c r="T48" s="206">
        <v>0</v>
      </c>
      <c r="U48" s="206">
        <v>266.14999999999998</v>
      </c>
      <c r="V48" s="206">
        <v>0</v>
      </c>
      <c r="W48" s="206">
        <v>11.38</v>
      </c>
      <c r="X48" s="206">
        <v>36.159999999999997</v>
      </c>
      <c r="Y48" s="206">
        <v>0</v>
      </c>
      <c r="Z48" s="206">
        <v>68.209999999999994</v>
      </c>
      <c r="AA48" s="206">
        <v>22.11</v>
      </c>
      <c r="AB48" s="206">
        <v>0</v>
      </c>
      <c r="AC48" s="206">
        <v>7.63</v>
      </c>
      <c r="AD48" s="206">
        <v>0</v>
      </c>
      <c r="AE48" s="206">
        <v>0</v>
      </c>
      <c r="AF48" s="206">
        <v>0</v>
      </c>
      <c r="AG48" s="206">
        <v>0</v>
      </c>
      <c r="AH48" s="206">
        <v>-0.08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36.299999999999997</v>
      </c>
      <c r="L49" s="206">
        <v>0</v>
      </c>
      <c r="M49" s="206">
        <v>0</v>
      </c>
      <c r="N49" s="206">
        <v>28.95</v>
      </c>
      <c r="O49" s="206">
        <v>24.31</v>
      </c>
      <c r="P49" s="206">
        <v>66.63</v>
      </c>
      <c r="Q49" s="206">
        <v>0</v>
      </c>
      <c r="R49" s="206">
        <v>2.79</v>
      </c>
      <c r="S49" s="206">
        <v>1.86</v>
      </c>
      <c r="T49" s="206">
        <v>0</v>
      </c>
      <c r="U49" s="206">
        <v>266.14999999999998</v>
      </c>
      <c r="V49" s="206">
        <v>0</v>
      </c>
      <c r="W49" s="206">
        <v>11.38</v>
      </c>
      <c r="X49" s="206">
        <v>36.159999999999997</v>
      </c>
      <c r="Y49" s="206">
        <v>0</v>
      </c>
      <c r="Z49" s="206">
        <v>68.209999999999994</v>
      </c>
      <c r="AA49" s="206">
        <v>22.11</v>
      </c>
      <c r="AB49" s="206">
        <v>0</v>
      </c>
      <c r="AC49" s="206">
        <v>7.63</v>
      </c>
      <c r="AD49" s="206">
        <v>0</v>
      </c>
      <c r="AE49" s="206">
        <v>0</v>
      </c>
      <c r="AF49" s="206">
        <v>0</v>
      </c>
      <c r="AG49" s="206">
        <v>0</v>
      </c>
      <c r="AH49" s="206">
        <v>-0.08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36.299999999999997</v>
      </c>
      <c r="L50" s="206">
        <v>0</v>
      </c>
      <c r="M50" s="206">
        <v>0</v>
      </c>
      <c r="N50" s="206">
        <v>28.95</v>
      </c>
      <c r="O50" s="206">
        <v>24.31</v>
      </c>
      <c r="P50" s="206">
        <v>66.63</v>
      </c>
      <c r="Q50" s="206">
        <v>0</v>
      </c>
      <c r="R50" s="206">
        <v>2.79</v>
      </c>
      <c r="S50" s="206">
        <v>1.86</v>
      </c>
      <c r="T50" s="206">
        <v>0</v>
      </c>
      <c r="U50" s="206">
        <v>266.14999999999998</v>
      </c>
      <c r="V50" s="206">
        <v>0</v>
      </c>
      <c r="W50" s="206">
        <v>11.38</v>
      </c>
      <c r="X50" s="206">
        <v>36.159999999999997</v>
      </c>
      <c r="Y50" s="206">
        <v>0</v>
      </c>
      <c r="Z50" s="206">
        <v>68.209999999999994</v>
      </c>
      <c r="AA50" s="206">
        <v>22.11</v>
      </c>
      <c r="AB50" s="206">
        <v>0</v>
      </c>
      <c r="AC50" s="206">
        <v>7.63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36.299999999999997</v>
      </c>
      <c r="L51" s="206">
        <v>0</v>
      </c>
      <c r="M51" s="206">
        <v>0</v>
      </c>
      <c r="N51" s="206">
        <v>28.95</v>
      </c>
      <c r="O51" s="206">
        <v>24.31</v>
      </c>
      <c r="P51" s="206">
        <v>66.63</v>
      </c>
      <c r="Q51" s="206">
        <v>0</v>
      </c>
      <c r="R51" s="206">
        <v>2.79</v>
      </c>
      <c r="S51" s="206">
        <v>1.86</v>
      </c>
      <c r="T51" s="206">
        <v>0</v>
      </c>
      <c r="U51" s="206">
        <v>266.14999999999998</v>
      </c>
      <c r="V51" s="206">
        <v>0</v>
      </c>
      <c r="W51" s="206">
        <v>11.38</v>
      </c>
      <c r="X51" s="206">
        <v>36.159999999999997</v>
      </c>
      <c r="Y51" s="206">
        <v>0</v>
      </c>
      <c r="Z51" s="206">
        <v>68.209999999999994</v>
      </c>
      <c r="AA51" s="206">
        <v>22.11</v>
      </c>
      <c r="AB51" s="206">
        <v>0</v>
      </c>
      <c r="AC51" s="206">
        <v>7.63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36.299999999999997</v>
      </c>
      <c r="L52" s="206">
        <v>0</v>
      </c>
      <c r="M52" s="206">
        <v>0</v>
      </c>
      <c r="N52" s="206">
        <v>28.95</v>
      </c>
      <c r="O52" s="206">
        <v>24.31</v>
      </c>
      <c r="P52" s="206">
        <v>66.63</v>
      </c>
      <c r="Q52" s="206">
        <v>0</v>
      </c>
      <c r="R52" s="206">
        <v>2.79</v>
      </c>
      <c r="S52" s="206">
        <v>1.86</v>
      </c>
      <c r="T52" s="206">
        <v>0</v>
      </c>
      <c r="U52" s="206">
        <v>266.14999999999998</v>
      </c>
      <c r="V52" s="206">
        <v>0</v>
      </c>
      <c r="W52" s="206">
        <v>11.38</v>
      </c>
      <c r="X52" s="206">
        <v>36.159999999999997</v>
      </c>
      <c r="Y52" s="206">
        <v>0</v>
      </c>
      <c r="Z52" s="206">
        <v>68.209999999999994</v>
      </c>
      <c r="AA52" s="206">
        <v>22.11</v>
      </c>
      <c r="AB52" s="206">
        <v>0</v>
      </c>
      <c r="AC52" s="206">
        <v>7.63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36.299999999999997</v>
      </c>
      <c r="L53" s="206">
        <v>0</v>
      </c>
      <c r="M53" s="206">
        <v>0</v>
      </c>
      <c r="N53" s="206">
        <v>28.95</v>
      </c>
      <c r="O53" s="206">
        <v>24.31</v>
      </c>
      <c r="P53" s="206">
        <v>66.63</v>
      </c>
      <c r="Q53" s="206">
        <v>0</v>
      </c>
      <c r="R53" s="206">
        <v>2.79</v>
      </c>
      <c r="S53" s="206">
        <v>1.86</v>
      </c>
      <c r="T53" s="206">
        <v>0</v>
      </c>
      <c r="U53" s="206">
        <v>266.14999999999998</v>
      </c>
      <c r="V53" s="206">
        <v>0</v>
      </c>
      <c r="W53" s="206">
        <v>11.38</v>
      </c>
      <c r="X53" s="206">
        <v>36.159999999999997</v>
      </c>
      <c r="Y53" s="206">
        <v>0</v>
      </c>
      <c r="Z53" s="206">
        <v>66.430000000000007</v>
      </c>
      <c r="AA53" s="206">
        <v>10.039999999999999</v>
      </c>
      <c r="AB53" s="206">
        <v>0</v>
      </c>
      <c r="AC53" s="206">
        <v>7.63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36.299999999999997</v>
      </c>
      <c r="L54" s="206">
        <v>0</v>
      </c>
      <c r="M54" s="206">
        <v>0</v>
      </c>
      <c r="N54" s="206">
        <v>28.95</v>
      </c>
      <c r="O54" s="206">
        <v>24.31</v>
      </c>
      <c r="P54" s="206">
        <v>66.63</v>
      </c>
      <c r="Q54" s="206">
        <v>0</v>
      </c>
      <c r="R54" s="206">
        <v>2.79</v>
      </c>
      <c r="S54" s="206">
        <v>1.86</v>
      </c>
      <c r="T54" s="206">
        <v>0</v>
      </c>
      <c r="U54" s="206">
        <v>266.14999999999998</v>
      </c>
      <c r="V54" s="206">
        <v>0</v>
      </c>
      <c r="W54" s="206">
        <v>11.38</v>
      </c>
      <c r="X54" s="206">
        <v>36.159999999999997</v>
      </c>
      <c r="Y54" s="206">
        <v>0</v>
      </c>
      <c r="Z54" s="206">
        <v>66.430000000000007</v>
      </c>
      <c r="AA54" s="206">
        <v>10.039999999999999</v>
      </c>
      <c r="AB54" s="206">
        <v>0</v>
      </c>
      <c r="AC54" s="206">
        <v>7.63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36.299999999999997</v>
      </c>
      <c r="L55" s="206">
        <v>0</v>
      </c>
      <c r="M55" s="206">
        <v>0</v>
      </c>
      <c r="N55" s="206">
        <v>28.95</v>
      </c>
      <c r="O55" s="206">
        <v>24.31</v>
      </c>
      <c r="P55" s="206">
        <v>66.63</v>
      </c>
      <c r="Q55" s="206">
        <v>0</v>
      </c>
      <c r="R55" s="206">
        <v>2.79</v>
      </c>
      <c r="S55" s="206">
        <v>1.93</v>
      </c>
      <c r="T55" s="206">
        <v>0</v>
      </c>
      <c r="U55" s="206">
        <v>266.14999999999998</v>
      </c>
      <c r="V55" s="206">
        <v>0</v>
      </c>
      <c r="W55" s="206">
        <v>11.38</v>
      </c>
      <c r="X55" s="206">
        <v>36.159999999999997</v>
      </c>
      <c r="Y55" s="206">
        <v>0</v>
      </c>
      <c r="Z55" s="206">
        <v>40.14</v>
      </c>
      <c r="AA55" s="206">
        <v>10.039999999999999</v>
      </c>
      <c r="AB55" s="206">
        <v>0</v>
      </c>
      <c r="AC55" s="206">
        <v>7.63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36.299999999999997</v>
      </c>
      <c r="L56" s="206">
        <v>0</v>
      </c>
      <c r="M56" s="206">
        <v>0</v>
      </c>
      <c r="N56" s="206">
        <v>28.95</v>
      </c>
      <c r="O56" s="206">
        <v>24.31</v>
      </c>
      <c r="P56" s="206">
        <v>66.63</v>
      </c>
      <c r="Q56" s="206">
        <v>0</v>
      </c>
      <c r="R56" s="206">
        <v>2.79</v>
      </c>
      <c r="S56" s="206">
        <v>1.93</v>
      </c>
      <c r="T56" s="206">
        <v>0</v>
      </c>
      <c r="U56" s="206">
        <v>266.14999999999998</v>
      </c>
      <c r="V56" s="206">
        <v>0</v>
      </c>
      <c r="W56" s="206">
        <v>11.38</v>
      </c>
      <c r="X56" s="206">
        <v>36.159999999999997</v>
      </c>
      <c r="Y56" s="206">
        <v>0</v>
      </c>
      <c r="Z56" s="206">
        <v>40.14</v>
      </c>
      <c r="AA56" s="206">
        <v>10.039999999999999</v>
      </c>
      <c r="AB56" s="206">
        <v>0</v>
      </c>
      <c r="AC56" s="206">
        <v>7.28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36.299999999999997</v>
      </c>
      <c r="L57" s="206">
        <v>0</v>
      </c>
      <c r="M57" s="206">
        <v>0</v>
      </c>
      <c r="N57" s="206">
        <v>28.95</v>
      </c>
      <c r="O57" s="206">
        <v>24.31</v>
      </c>
      <c r="P57" s="206">
        <v>66.63</v>
      </c>
      <c r="Q57" s="206">
        <v>0</v>
      </c>
      <c r="R57" s="206">
        <v>2.79</v>
      </c>
      <c r="S57" s="206">
        <v>1.86</v>
      </c>
      <c r="T57" s="206">
        <v>0</v>
      </c>
      <c r="U57" s="206">
        <v>266.14999999999998</v>
      </c>
      <c r="V57" s="206">
        <v>0</v>
      </c>
      <c r="W57" s="206">
        <v>11.38</v>
      </c>
      <c r="X57" s="206">
        <v>36.159999999999997</v>
      </c>
      <c r="Y57" s="206">
        <v>0</v>
      </c>
      <c r="Z57" s="206">
        <v>68.209999999999994</v>
      </c>
      <c r="AA57" s="206">
        <v>10.039999999999999</v>
      </c>
      <c r="AB57" s="206">
        <v>0</v>
      </c>
      <c r="AC57" s="206">
        <v>7.28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36.299999999999997</v>
      </c>
      <c r="L58" s="206">
        <v>0</v>
      </c>
      <c r="M58" s="206">
        <v>0</v>
      </c>
      <c r="N58" s="206">
        <v>28.95</v>
      </c>
      <c r="O58" s="206">
        <v>24.31</v>
      </c>
      <c r="P58" s="206">
        <v>66.63</v>
      </c>
      <c r="Q58" s="206">
        <v>0</v>
      </c>
      <c r="R58" s="206">
        <v>2.79</v>
      </c>
      <c r="S58" s="206">
        <v>1.86</v>
      </c>
      <c r="T58" s="206">
        <v>0</v>
      </c>
      <c r="U58" s="206">
        <v>266.14999999999998</v>
      </c>
      <c r="V58" s="206">
        <v>0</v>
      </c>
      <c r="W58" s="206">
        <v>11.38</v>
      </c>
      <c r="X58" s="206">
        <v>36.159999999999997</v>
      </c>
      <c r="Y58" s="206">
        <v>0</v>
      </c>
      <c r="Z58" s="206">
        <v>68.209999999999994</v>
      </c>
      <c r="AA58" s="206">
        <v>10.039999999999999</v>
      </c>
      <c r="AB58" s="206">
        <v>0</v>
      </c>
      <c r="AC58" s="206">
        <v>7.28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36.299999999999997</v>
      </c>
      <c r="L59" s="206">
        <v>0</v>
      </c>
      <c r="M59" s="206">
        <v>0</v>
      </c>
      <c r="N59" s="206">
        <v>28.95</v>
      </c>
      <c r="O59" s="206">
        <v>24.31</v>
      </c>
      <c r="P59" s="206">
        <v>66.63</v>
      </c>
      <c r="Q59" s="206">
        <v>0</v>
      </c>
      <c r="R59" s="206">
        <v>2.79</v>
      </c>
      <c r="S59" s="206">
        <v>1.86</v>
      </c>
      <c r="T59" s="206">
        <v>0</v>
      </c>
      <c r="U59" s="206">
        <v>266.14999999999998</v>
      </c>
      <c r="V59" s="206">
        <v>5.0199999999999996</v>
      </c>
      <c r="W59" s="206">
        <v>11.38</v>
      </c>
      <c r="X59" s="206">
        <v>36.159999999999997</v>
      </c>
      <c r="Y59" s="206">
        <v>0</v>
      </c>
      <c r="Z59" s="206">
        <v>68.209999999999994</v>
      </c>
      <c r="AA59" s="206">
        <v>22.11</v>
      </c>
      <c r="AB59" s="206">
        <v>0</v>
      </c>
      <c r="AC59" s="206">
        <v>7.28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36.299999999999997</v>
      </c>
      <c r="L60" s="206">
        <v>0</v>
      </c>
      <c r="M60" s="206">
        <v>0</v>
      </c>
      <c r="N60" s="206">
        <v>28.95</v>
      </c>
      <c r="O60" s="206">
        <v>24.31</v>
      </c>
      <c r="P60" s="206">
        <v>66.63</v>
      </c>
      <c r="Q60" s="206">
        <v>0</v>
      </c>
      <c r="R60" s="206">
        <v>2.79</v>
      </c>
      <c r="S60" s="206">
        <v>1.86</v>
      </c>
      <c r="T60" s="206">
        <v>0</v>
      </c>
      <c r="U60" s="206">
        <v>266.14999999999998</v>
      </c>
      <c r="V60" s="206">
        <v>5.0199999999999996</v>
      </c>
      <c r="W60" s="206">
        <v>11.38</v>
      </c>
      <c r="X60" s="206">
        <v>36.159999999999997</v>
      </c>
      <c r="Y60" s="206">
        <v>0</v>
      </c>
      <c r="Z60" s="206">
        <v>68.209999999999994</v>
      </c>
      <c r="AA60" s="206">
        <v>22.11</v>
      </c>
      <c r="AB60" s="206">
        <v>0</v>
      </c>
      <c r="AC60" s="206">
        <v>7.28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36.299999999999997</v>
      </c>
      <c r="L61" s="206">
        <v>0</v>
      </c>
      <c r="M61" s="206">
        <v>0</v>
      </c>
      <c r="N61" s="206">
        <v>28.95</v>
      </c>
      <c r="O61" s="206">
        <v>24.31</v>
      </c>
      <c r="P61" s="206">
        <v>66.63</v>
      </c>
      <c r="Q61" s="206">
        <v>0</v>
      </c>
      <c r="R61" s="206">
        <v>2.79</v>
      </c>
      <c r="S61" s="206">
        <v>1.86</v>
      </c>
      <c r="T61" s="206">
        <v>0</v>
      </c>
      <c r="U61" s="206">
        <v>266.14999999999998</v>
      </c>
      <c r="V61" s="206">
        <v>5.0199999999999996</v>
      </c>
      <c r="W61" s="206">
        <v>11.38</v>
      </c>
      <c r="X61" s="206">
        <v>36.159999999999997</v>
      </c>
      <c r="Y61" s="206">
        <v>0</v>
      </c>
      <c r="Z61" s="206">
        <v>68.209999999999994</v>
      </c>
      <c r="AA61" s="206">
        <v>22.11</v>
      </c>
      <c r="AB61" s="206">
        <v>0</v>
      </c>
      <c r="AC61" s="206">
        <v>7.28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36.299999999999997</v>
      </c>
      <c r="L62" s="206">
        <v>0</v>
      </c>
      <c r="M62" s="206">
        <v>0</v>
      </c>
      <c r="N62" s="206">
        <v>28.95</v>
      </c>
      <c r="O62" s="206">
        <v>24.31</v>
      </c>
      <c r="P62" s="206">
        <v>66.63</v>
      </c>
      <c r="Q62" s="206">
        <v>0</v>
      </c>
      <c r="R62" s="206">
        <v>2.79</v>
      </c>
      <c r="S62" s="206">
        <v>1.86</v>
      </c>
      <c r="T62" s="206">
        <v>0</v>
      </c>
      <c r="U62" s="206">
        <v>266.14999999999998</v>
      </c>
      <c r="V62" s="206">
        <v>5.0199999999999996</v>
      </c>
      <c r="W62" s="206">
        <v>11.38</v>
      </c>
      <c r="X62" s="206">
        <v>36.159999999999997</v>
      </c>
      <c r="Y62" s="206">
        <v>0</v>
      </c>
      <c r="Z62" s="206">
        <v>68.209999999999994</v>
      </c>
      <c r="AA62" s="206">
        <v>22.11</v>
      </c>
      <c r="AB62" s="206">
        <v>0</v>
      </c>
      <c r="AC62" s="206">
        <v>7.28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75.27</v>
      </c>
      <c r="L63" s="206">
        <v>0</v>
      </c>
      <c r="M63" s="206">
        <v>0</v>
      </c>
      <c r="N63" s="206">
        <v>28.95</v>
      </c>
      <c r="O63" s="206">
        <v>24.31</v>
      </c>
      <c r="P63" s="206">
        <v>66.63</v>
      </c>
      <c r="Q63" s="206">
        <v>0</v>
      </c>
      <c r="R63" s="206">
        <v>5.0199999999999996</v>
      </c>
      <c r="S63" s="206">
        <v>6.01</v>
      </c>
      <c r="T63" s="206">
        <v>0</v>
      </c>
      <c r="U63" s="206">
        <v>266.14999999999998</v>
      </c>
      <c r="V63" s="206">
        <v>5.0199999999999996</v>
      </c>
      <c r="W63" s="206">
        <v>11.38</v>
      </c>
      <c r="X63" s="206">
        <v>36.159999999999997</v>
      </c>
      <c r="Y63" s="206">
        <v>0</v>
      </c>
      <c r="Z63" s="206">
        <v>68.209999999999994</v>
      </c>
      <c r="AA63" s="206">
        <v>22.11</v>
      </c>
      <c r="AB63" s="206">
        <v>0</v>
      </c>
      <c r="AC63" s="206">
        <v>7.28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75.27</v>
      </c>
      <c r="L64" s="206">
        <v>0</v>
      </c>
      <c r="M64" s="206">
        <v>0</v>
      </c>
      <c r="N64" s="206">
        <v>28.95</v>
      </c>
      <c r="O64" s="206">
        <v>24.31</v>
      </c>
      <c r="P64" s="206">
        <v>66.63</v>
      </c>
      <c r="Q64" s="206">
        <v>0</v>
      </c>
      <c r="R64" s="206">
        <v>5.0199999999999996</v>
      </c>
      <c r="S64" s="206">
        <v>6.02</v>
      </c>
      <c r="T64" s="206">
        <v>0</v>
      </c>
      <c r="U64" s="206">
        <v>266.14999999999998</v>
      </c>
      <c r="V64" s="206">
        <v>5.0199999999999996</v>
      </c>
      <c r="W64" s="206">
        <v>11.38</v>
      </c>
      <c r="X64" s="206">
        <v>36.159999999999997</v>
      </c>
      <c r="Y64" s="206">
        <v>0</v>
      </c>
      <c r="Z64" s="206">
        <v>68.209999999999994</v>
      </c>
      <c r="AA64" s="206">
        <v>22.11</v>
      </c>
      <c r="AB64" s="206">
        <v>0</v>
      </c>
      <c r="AC64" s="206">
        <v>7.28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75.27</v>
      </c>
      <c r="L65" s="206">
        <v>0</v>
      </c>
      <c r="M65" s="206">
        <v>0</v>
      </c>
      <c r="N65" s="206">
        <v>28.95</v>
      </c>
      <c r="O65" s="206">
        <v>24.31</v>
      </c>
      <c r="P65" s="206">
        <v>66.63</v>
      </c>
      <c r="Q65" s="206">
        <v>0</v>
      </c>
      <c r="R65" s="206">
        <v>5.0199999999999996</v>
      </c>
      <c r="S65" s="206">
        <v>6.02</v>
      </c>
      <c r="T65" s="206">
        <v>0</v>
      </c>
      <c r="U65" s="206">
        <v>261.69</v>
      </c>
      <c r="V65" s="206">
        <v>5.0199999999999996</v>
      </c>
      <c r="W65" s="206">
        <v>11.38</v>
      </c>
      <c r="X65" s="206">
        <v>36.159999999999997</v>
      </c>
      <c r="Y65" s="206">
        <v>0</v>
      </c>
      <c r="Z65" s="206">
        <v>68.209999999999994</v>
      </c>
      <c r="AA65" s="206">
        <v>22.11</v>
      </c>
      <c r="AB65" s="206">
        <v>0</v>
      </c>
      <c r="AC65" s="206">
        <v>7.28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75.27</v>
      </c>
      <c r="L66" s="206">
        <v>0</v>
      </c>
      <c r="M66" s="206">
        <v>0</v>
      </c>
      <c r="N66" s="206">
        <v>28.95</v>
      </c>
      <c r="O66" s="206">
        <v>24.31</v>
      </c>
      <c r="P66" s="206">
        <v>66.63</v>
      </c>
      <c r="Q66" s="206">
        <v>0</v>
      </c>
      <c r="R66" s="206">
        <v>5.0199999999999996</v>
      </c>
      <c r="S66" s="206">
        <v>6.02</v>
      </c>
      <c r="T66" s="206">
        <v>0</v>
      </c>
      <c r="U66" s="206">
        <v>261.69</v>
      </c>
      <c r="V66" s="206">
        <v>5.0199999999999996</v>
      </c>
      <c r="W66" s="206">
        <v>11.38</v>
      </c>
      <c r="X66" s="206">
        <v>36.159999999999997</v>
      </c>
      <c r="Y66" s="206">
        <v>0</v>
      </c>
      <c r="Z66" s="206">
        <v>68.209999999999994</v>
      </c>
      <c r="AA66" s="206">
        <v>22.11</v>
      </c>
      <c r="AB66" s="206">
        <v>0</v>
      </c>
      <c r="AC66" s="206">
        <v>7.28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75.27</v>
      </c>
      <c r="L67" s="206">
        <v>0</v>
      </c>
      <c r="M67" s="206">
        <v>0</v>
      </c>
      <c r="N67" s="206">
        <v>28.95</v>
      </c>
      <c r="O67" s="206">
        <v>36.299999999999997</v>
      </c>
      <c r="P67" s="206">
        <v>66.63</v>
      </c>
      <c r="Q67" s="206">
        <v>0</v>
      </c>
      <c r="R67" s="206">
        <v>5.0199999999999996</v>
      </c>
      <c r="S67" s="206">
        <v>6.02</v>
      </c>
      <c r="T67" s="206">
        <v>0</v>
      </c>
      <c r="U67" s="206">
        <v>261.69</v>
      </c>
      <c r="V67" s="206">
        <v>5.0199999999999996</v>
      </c>
      <c r="W67" s="206">
        <v>11.38</v>
      </c>
      <c r="X67" s="206">
        <v>36.159999999999997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7.28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75.27</v>
      </c>
      <c r="L68" s="206">
        <v>0</v>
      </c>
      <c r="M68" s="206">
        <v>0</v>
      </c>
      <c r="N68" s="206">
        <v>28.95</v>
      </c>
      <c r="O68" s="206">
        <v>36.299999999999997</v>
      </c>
      <c r="P68" s="206">
        <v>66.63</v>
      </c>
      <c r="Q68" s="206">
        <v>0</v>
      </c>
      <c r="R68" s="206">
        <v>5.0199999999999996</v>
      </c>
      <c r="S68" s="206">
        <v>6.02</v>
      </c>
      <c r="T68" s="206">
        <v>0</v>
      </c>
      <c r="U68" s="206">
        <v>261.69</v>
      </c>
      <c r="V68" s="206">
        <v>5.0199999999999996</v>
      </c>
      <c r="W68" s="206">
        <v>11.38</v>
      </c>
      <c r="X68" s="206">
        <v>36.159999999999997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7.28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75.510000000000005</v>
      </c>
      <c r="L69" s="206">
        <v>0</v>
      </c>
      <c r="M69" s="206">
        <v>0</v>
      </c>
      <c r="N69" s="206">
        <v>28.95</v>
      </c>
      <c r="O69" s="206">
        <v>36.299999999999997</v>
      </c>
      <c r="P69" s="206">
        <v>66.63</v>
      </c>
      <c r="Q69" s="206">
        <v>0</v>
      </c>
      <c r="R69" s="206">
        <v>5.19</v>
      </c>
      <c r="S69" s="206">
        <v>6.46</v>
      </c>
      <c r="T69" s="206">
        <v>0</v>
      </c>
      <c r="U69" s="206">
        <v>261.69</v>
      </c>
      <c r="V69" s="206">
        <v>5.09</v>
      </c>
      <c r="W69" s="206">
        <v>11.38</v>
      </c>
      <c r="X69" s="206">
        <v>36.159999999999997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7.28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75.510000000000005</v>
      </c>
      <c r="L70" s="206">
        <v>0</v>
      </c>
      <c r="M70" s="206">
        <v>0</v>
      </c>
      <c r="N70" s="206">
        <v>28.95</v>
      </c>
      <c r="O70" s="206">
        <v>36.299999999999997</v>
      </c>
      <c r="P70" s="206">
        <v>66.63</v>
      </c>
      <c r="Q70" s="206">
        <v>0</v>
      </c>
      <c r="R70" s="206">
        <v>5.19</v>
      </c>
      <c r="S70" s="206">
        <v>6.46</v>
      </c>
      <c r="T70" s="206">
        <v>0</v>
      </c>
      <c r="U70" s="206">
        <v>261.69</v>
      </c>
      <c r="V70" s="206">
        <v>5.09</v>
      </c>
      <c r="W70" s="206">
        <v>11.38</v>
      </c>
      <c r="X70" s="206">
        <v>36.159999999999997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7.28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75.510000000000005</v>
      </c>
      <c r="L71" s="206">
        <v>0</v>
      </c>
      <c r="M71" s="206">
        <v>0</v>
      </c>
      <c r="N71" s="206">
        <v>28.95</v>
      </c>
      <c r="O71" s="206">
        <v>36.299999999999997</v>
      </c>
      <c r="P71" s="206">
        <v>66.63</v>
      </c>
      <c r="Q71" s="206">
        <v>0</v>
      </c>
      <c r="R71" s="206">
        <v>5.19</v>
      </c>
      <c r="S71" s="206">
        <v>6.46</v>
      </c>
      <c r="T71" s="206">
        <v>0</v>
      </c>
      <c r="U71" s="206">
        <v>261.69</v>
      </c>
      <c r="V71" s="206">
        <v>5.09</v>
      </c>
      <c r="W71" s="206">
        <v>11.38</v>
      </c>
      <c r="X71" s="206">
        <v>36.159999999999997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7.63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15.55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75.510000000000005</v>
      </c>
      <c r="L72" s="206">
        <v>0</v>
      </c>
      <c r="M72" s="206">
        <v>0</v>
      </c>
      <c r="N72" s="206">
        <v>28.95</v>
      </c>
      <c r="O72" s="206">
        <v>36.299999999999997</v>
      </c>
      <c r="P72" s="206">
        <v>66.63</v>
      </c>
      <c r="Q72" s="206">
        <v>0</v>
      </c>
      <c r="R72" s="206">
        <v>5.19</v>
      </c>
      <c r="S72" s="206">
        <v>6.46</v>
      </c>
      <c r="T72" s="206">
        <v>0</v>
      </c>
      <c r="U72" s="206">
        <v>261.69</v>
      </c>
      <c r="V72" s="206">
        <v>5.09</v>
      </c>
      <c r="W72" s="206">
        <v>11.38</v>
      </c>
      <c r="X72" s="206">
        <v>36.159999999999997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7.63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53.9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12.64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75.510000000000005</v>
      </c>
      <c r="L73" s="206">
        <v>0</v>
      </c>
      <c r="M73" s="206">
        <v>0</v>
      </c>
      <c r="N73" s="206">
        <v>28.95</v>
      </c>
      <c r="O73" s="206">
        <v>36.299999999999997</v>
      </c>
      <c r="P73" s="206">
        <v>66.63</v>
      </c>
      <c r="Q73" s="206">
        <v>0</v>
      </c>
      <c r="R73" s="206">
        <v>5.19</v>
      </c>
      <c r="S73" s="206">
        <v>6.46</v>
      </c>
      <c r="T73" s="206">
        <v>0</v>
      </c>
      <c r="U73" s="206">
        <v>259.95999999999998</v>
      </c>
      <c r="V73" s="206">
        <v>2.75</v>
      </c>
      <c r="W73" s="206">
        <v>11.38</v>
      </c>
      <c r="X73" s="206">
        <v>36.159999999999997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7.63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52.42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8.5299999999999994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75.510000000000005</v>
      </c>
      <c r="L74" s="206">
        <v>0</v>
      </c>
      <c r="M74" s="206">
        <v>0</v>
      </c>
      <c r="N74" s="206">
        <v>28.95</v>
      </c>
      <c r="O74" s="206">
        <v>36.299999999999997</v>
      </c>
      <c r="P74" s="206">
        <v>66.63</v>
      </c>
      <c r="Q74" s="206">
        <v>0</v>
      </c>
      <c r="R74" s="206">
        <v>5.19</v>
      </c>
      <c r="S74" s="206">
        <v>6.46</v>
      </c>
      <c r="T74" s="206">
        <v>0</v>
      </c>
      <c r="U74" s="206">
        <v>259.95999999999998</v>
      </c>
      <c r="V74" s="206">
        <v>2.75</v>
      </c>
      <c r="W74" s="206">
        <v>11.38</v>
      </c>
      <c r="X74" s="206">
        <v>36.159999999999997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7.63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52.42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5.63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75.510000000000005</v>
      </c>
      <c r="L75" s="206">
        <v>0</v>
      </c>
      <c r="M75" s="206">
        <v>0</v>
      </c>
      <c r="N75" s="206">
        <v>28.95</v>
      </c>
      <c r="O75" s="206">
        <v>38.89</v>
      </c>
      <c r="P75" s="206">
        <v>66.63</v>
      </c>
      <c r="Q75" s="206">
        <v>0</v>
      </c>
      <c r="R75" s="206">
        <v>5.19</v>
      </c>
      <c r="S75" s="206">
        <v>6.46</v>
      </c>
      <c r="T75" s="206">
        <v>0</v>
      </c>
      <c r="U75" s="206">
        <v>257.39999999999998</v>
      </c>
      <c r="V75" s="206">
        <v>2.75</v>
      </c>
      <c r="W75" s="206">
        <v>11.38</v>
      </c>
      <c r="X75" s="206">
        <v>36.159999999999997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22.29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53.28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75.510000000000005</v>
      </c>
      <c r="L76" s="206">
        <v>0</v>
      </c>
      <c r="M76" s="206">
        <v>0</v>
      </c>
      <c r="N76" s="206">
        <v>28.95</v>
      </c>
      <c r="O76" s="206">
        <v>38.89</v>
      </c>
      <c r="P76" s="206">
        <v>66.63</v>
      </c>
      <c r="Q76" s="206">
        <v>0</v>
      </c>
      <c r="R76" s="206">
        <v>5.19</v>
      </c>
      <c r="S76" s="206">
        <v>6.46</v>
      </c>
      <c r="T76" s="206">
        <v>0</v>
      </c>
      <c r="U76" s="206">
        <v>257.39999999999998</v>
      </c>
      <c r="V76" s="206">
        <v>2.75</v>
      </c>
      <c r="W76" s="206">
        <v>11.38</v>
      </c>
      <c r="X76" s="206">
        <v>36.159999999999997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22.29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53.28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75.510000000000005</v>
      </c>
      <c r="L77" s="206">
        <v>0</v>
      </c>
      <c r="M77" s="206">
        <v>0</v>
      </c>
      <c r="N77" s="206">
        <v>28.95</v>
      </c>
      <c r="O77" s="206">
        <v>41.48</v>
      </c>
      <c r="P77" s="206">
        <v>66.63</v>
      </c>
      <c r="Q77" s="206">
        <v>0</v>
      </c>
      <c r="R77" s="206">
        <v>5.19</v>
      </c>
      <c r="S77" s="206">
        <v>6.46</v>
      </c>
      <c r="T77" s="206">
        <v>0</v>
      </c>
      <c r="U77" s="206">
        <v>257.39999999999998</v>
      </c>
      <c r="V77" s="206">
        <v>2.75</v>
      </c>
      <c r="W77" s="206">
        <v>11.38</v>
      </c>
      <c r="X77" s="206">
        <v>36.159999999999997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7.63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53.28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75.510000000000005</v>
      </c>
      <c r="L78" s="206">
        <v>0</v>
      </c>
      <c r="M78" s="206">
        <v>0</v>
      </c>
      <c r="N78" s="206">
        <v>28.95</v>
      </c>
      <c r="O78" s="206">
        <v>45.64</v>
      </c>
      <c r="P78" s="206">
        <v>66.63</v>
      </c>
      <c r="Q78" s="206">
        <v>0</v>
      </c>
      <c r="R78" s="206">
        <v>5.19</v>
      </c>
      <c r="S78" s="206">
        <v>6.46</v>
      </c>
      <c r="T78" s="206">
        <v>0</v>
      </c>
      <c r="U78" s="206">
        <v>257.39999999999998</v>
      </c>
      <c r="V78" s="206">
        <v>2.75</v>
      </c>
      <c r="W78" s="206">
        <v>11.38</v>
      </c>
      <c r="X78" s="206">
        <v>36.159999999999997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7.63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53.28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75.510000000000005</v>
      </c>
      <c r="L79" s="206">
        <v>0</v>
      </c>
      <c r="M79" s="206">
        <v>0</v>
      </c>
      <c r="N79" s="206">
        <v>28.95</v>
      </c>
      <c r="O79" s="206">
        <v>44.08</v>
      </c>
      <c r="P79" s="206">
        <v>66.63</v>
      </c>
      <c r="Q79" s="206">
        <v>0</v>
      </c>
      <c r="R79" s="206">
        <v>5.19</v>
      </c>
      <c r="S79" s="206">
        <v>6.46</v>
      </c>
      <c r="T79" s="206">
        <v>0</v>
      </c>
      <c r="U79" s="206">
        <v>257.39999999999998</v>
      </c>
      <c r="V79" s="206">
        <v>2.75</v>
      </c>
      <c r="W79" s="206">
        <v>11.38</v>
      </c>
      <c r="X79" s="206">
        <v>36.159999999999997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7.98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75.510000000000005</v>
      </c>
      <c r="L80" s="206">
        <v>0</v>
      </c>
      <c r="M80" s="206">
        <v>0</v>
      </c>
      <c r="N80" s="206">
        <v>28.95</v>
      </c>
      <c r="O80" s="206">
        <v>44.08</v>
      </c>
      <c r="P80" s="206">
        <v>66.63</v>
      </c>
      <c r="Q80" s="206">
        <v>0</v>
      </c>
      <c r="R80" s="206">
        <v>5.19</v>
      </c>
      <c r="S80" s="206">
        <v>6.46</v>
      </c>
      <c r="T80" s="206">
        <v>0</v>
      </c>
      <c r="U80" s="206">
        <v>257.39999999999998</v>
      </c>
      <c r="V80" s="206">
        <v>2.75</v>
      </c>
      <c r="W80" s="206">
        <v>11.38</v>
      </c>
      <c r="X80" s="206">
        <v>36.159999999999997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7.98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53.28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75.510000000000005</v>
      </c>
      <c r="L81" s="206">
        <v>0</v>
      </c>
      <c r="M81" s="206">
        <v>0</v>
      </c>
      <c r="N81" s="206">
        <v>28.95</v>
      </c>
      <c r="O81" s="206">
        <v>46.68</v>
      </c>
      <c r="P81" s="206">
        <v>66.63</v>
      </c>
      <c r="Q81" s="206">
        <v>0</v>
      </c>
      <c r="R81" s="206">
        <v>5.19</v>
      </c>
      <c r="S81" s="206">
        <v>6.46</v>
      </c>
      <c r="T81" s="206">
        <v>0</v>
      </c>
      <c r="U81" s="206">
        <v>257.39999999999998</v>
      </c>
      <c r="V81" s="206">
        <v>2.75</v>
      </c>
      <c r="W81" s="206">
        <v>11.38</v>
      </c>
      <c r="X81" s="206">
        <v>36.159999999999997</v>
      </c>
      <c r="Y81" s="206">
        <v>0</v>
      </c>
      <c r="Z81" s="206">
        <v>68.209999999999994</v>
      </c>
      <c r="AA81" s="206">
        <v>22.11</v>
      </c>
      <c r="AB81" s="206">
        <v>0</v>
      </c>
      <c r="AC81" s="206">
        <v>7.98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75.510000000000005</v>
      </c>
      <c r="L82" s="206">
        <v>0</v>
      </c>
      <c r="M82" s="206">
        <v>0</v>
      </c>
      <c r="N82" s="206">
        <v>28.95</v>
      </c>
      <c r="O82" s="206">
        <v>46.68</v>
      </c>
      <c r="P82" s="206">
        <v>66.63</v>
      </c>
      <c r="Q82" s="206">
        <v>0</v>
      </c>
      <c r="R82" s="206">
        <v>5.19</v>
      </c>
      <c r="S82" s="206">
        <v>6.46</v>
      </c>
      <c r="T82" s="206">
        <v>0</v>
      </c>
      <c r="U82" s="206">
        <v>257.39999999999998</v>
      </c>
      <c r="V82" s="206">
        <v>2.75</v>
      </c>
      <c r="W82" s="206">
        <v>11.38</v>
      </c>
      <c r="X82" s="206">
        <v>36.159999999999997</v>
      </c>
      <c r="Y82" s="206">
        <v>0</v>
      </c>
      <c r="Z82" s="206">
        <v>68.209999999999994</v>
      </c>
      <c r="AA82" s="206">
        <v>22.11</v>
      </c>
      <c r="AB82" s="206">
        <v>0</v>
      </c>
      <c r="AC82" s="206">
        <v>7.98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47.35</v>
      </c>
      <c r="L83" s="206">
        <v>0</v>
      </c>
      <c r="M83" s="206">
        <v>0</v>
      </c>
      <c r="N83" s="206">
        <v>28.95</v>
      </c>
      <c r="O83" s="206">
        <v>46.67</v>
      </c>
      <c r="P83" s="206">
        <v>66.63</v>
      </c>
      <c r="Q83" s="206">
        <v>0</v>
      </c>
      <c r="R83" s="206">
        <v>2.93</v>
      </c>
      <c r="S83" s="206">
        <v>3.63</v>
      </c>
      <c r="T83" s="206">
        <v>0</v>
      </c>
      <c r="U83" s="206">
        <v>257.39999999999998</v>
      </c>
      <c r="V83" s="206">
        <v>2.85</v>
      </c>
      <c r="W83" s="206">
        <v>11.38</v>
      </c>
      <c r="X83" s="206">
        <v>36.159999999999997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7.98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36.43</v>
      </c>
      <c r="L84" s="206">
        <v>0</v>
      </c>
      <c r="M84" s="206">
        <v>0</v>
      </c>
      <c r="N84" s="206">
        <v>28.95</v>
      </c>
      <c r="O84" s="206">
        <v>46.67</v>
      </c>
      <c r="P84" s="206">
        <v>66.63</v>
      </c>
      <c r="Q84" s="206">
        <v>0</v>
      </c>
      <c r="R84" s="206">
        <v>2.8</v>
      </c>
      <c r="S84" s="206">
        <v>1.86</v>
      </c>
      <c r="T84" s="206">
        <v>0</v>
      </c>
      <c r="U84" s="206">
        <v>257.39999999999998</v>
      </c>
      <c r="V84" s="206">
        <v>2.85</v>
      </c>
      <c r="W84" s="206">
        <v>11.38</v>
      </c>
      <c r="X84" s="206">
        <v>36.159999999999997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7.98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36.43</v>
      </c>
      <c r="L85" s="206">
        <v>0</v>
      </c>
      <c r="M85" s="206">
        <v>0</v>
      </c>
      <c r="N85" s="206">
        <v>28.95</v>
      </c>
      <c r="O85" s="206">
        <v>46.67</v>
      </c>
      <c r="P85" s="206">
        <v>66.63</v>
      </c>
      <c r="Q85" s="206">
        <v>0</v>
      </c>
      <c r="R85" s="206">
        <v>2.8</v>
      </c>
      <c r="S85" s="206">
        <v>1.86</v>
      </c>
      <c r="T85" s="206">
        <v>0</v>
      </c>
      <c r="U85" s="206">
        <v>257.39999999999998</v>
      </c>
      <c r="V85" s="206">
        <v>2.92</v>
      </c>
      <c r="W85" s="206">
        <v>11.38</v>
      </c>
      <c r="X85" s="206">
        <v>36.159999999999997</v>
      </c>
      <c r="Y85" s="206">
        <v>0</v>
      </c>
      <c r="Z85" s="206">
        <v>68.209999999999994</v>
      </c>
      <c r="AA85" s="206">
        <v>22.11</v>
      </c>
      <c r="AB85" s="206">
        <v>0</v>
      </c>
      <c r="AC85" s="206">
        <v>7.98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36.43</v>
      </c>
      <c r="L86" s="206">
        <v>0</v>
      </c>
      <c r="M86" s="206">
        <v>0</v>
      </c>
      <c r="N86" s="206">
        <v>28.95</v>
      </c>
      <c r="O86" s="206">
        <v>46.67</v>
      </c>
      <c r="P86" s="206">
        <v>66.63</v>
      </c>
      <c r="Q86" s="206">
        <v>0</v>
      </c>
      <c r="R86" s="206">
        <v>2.8</v>
      </c>
      <c r="S86" s="206">
        <v>1.86</v>
      </c>
      <c r="T86" s="206">
        <v>0</v>
      </c>
      <c r="U86" s="206">
        <v>257.39999999999998</v>
      </c>
      <c r="V86" s="206">
        <v>2.92</v>
      </c>
      <c r="W86" s="206">
        <v>11.38</v>
      </c>
      <c r="X86" s="206">
        <v>36.159999999999997</v>
      </c>
      <c r="Y86" s="206">
        <v>0</v>
      </c>
      <c r="Z86" s="206">
        <v>68.209999999999994</v>
      </c>
      <c r="AA86" s="206">
        <v>22.11</v>
      </c>
      <c r="AB86" s="206">
        <v>0</v>
      </c>
      <c r="AC86" s="206">
        <v>7.98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36.43</v>
      </c>
      <c r="L87" s="206">
        <v>0</v>
      </c>
      <c r="M87" s="206">
        <v>0</v>
      </c>
      <c r="N87" s="206">
        <v>28.95</v>
      </c>
      <c r="O87" s="206">
        <v>46.67</v>
      </c>
      <c r="P87" s="206">
        <v>66.63</v>
      </c>
      <c r="Q87" s="206">
        <v>0</v>
      </c>
      <c r="R87" s="206">
        <v>2.8</v>
      </c>
      <c r="S87" s="206">
        <v>1.86</v>
      </c>
      <c r="T87" s="206">
        <v>0</v>
      </c>
      <c r="U87" s="206">
        <v>261.69</v>
      </c>
      <c r="V87" s="206">
        <v>5.09</v>
      </c>
      <c r="W87" s="206">
        <v>11.38</v>
      </c>
      <c r="X87" s="206">
        <v>36.159999999999997</v>
      </c>
      <c r="Y87" s="206">
        <v>0</v>
      </c>
      <c r="Z87" s="206">
        <v>68.209999999999994</v>
      </c>
      <c r="AA87" s="206">
        <v>22.11</v>
      </c>
      <c r="AB87" s="206">
        <v>0</v>
      </c>
      <c r="AC87" s="206">
        <v>22.01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36.43</v>
      </c>
      <c r="L88" s="206">
        <v>0</v>
      </c>
      <c r="M88" s="206">
        <v>0</v>
      </c>
      <c r="N88" s="206">
        <v>28.95</v>
      </c>
      <c r="O88" s="206">
        <v>46.67</v>
      </c>
      <c r="P88" s="206">
        <v>66.63</v>
      </c>
      <c r="Q88" s="206">
        <v>0</v>
      </c>
      <c r="R88" s="206">
        <v>2.8</v>
      </c>
      <c r="S88" s="206">
        <v>1.86</v>
      </c>
      <c r="T88" s="206">
        <v>0</v>
      </c>
      <c r="U88" s="206">
        <v>261.69</v>
      </c>
      <c r="V88" s="206">
        <v>5.09</v>
      </c>
      <c r="W88" s="206">
        <v>11.38</v>
      </c>
      <c r="X88" s="206">
        <v>36.159999999999997</v>
      </c>
      <c r="Y88" s="206">
        <v>0</v>
      </c>
      <c r="Z88" s="206">
        <v>68.209999999999994</v>
      </c>
      <c r="AA88" s="206">
        <v>22.11</v>
      </c>
      <c r="AB88" s="206">
        <v>0</v>
      </c>
      <c r="AC88" s="206">
        <v>22.6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36.43</v>
      </c>
      <c r="L89" s="206">
        <v>0</v>
      </c>
      <c r="M89" s="206">
        <v>0</v>
      </c>
      <c r="N89" s="206">
        <v>28.95</v>
      </c>
      <c r="O89" s="206">
        <v>46.67</v>
      </c>
      <c r="P89" s="206">
        <v>66.63</v>
      </c>
      <c r="Q89" s="206">
        <v>0</v>
      </c>
      <c r="R89" s="206">
        <v>2.8</v>
      </c>
      <c r="S89" s="206">
        <v>1.86</v>
      </c>
      <c r="T89" s="206">
        <v>0</v>
      </c>
      <c r="U89" s="206">
        <v>263.41000000000003</v>
      </c>
      <c r="V89" s="206">
        <v>0</v>
      </c>
      <c r="W89" s="206">
        <v>11.38</v>
      </c>
      <c r="X89" s="206">
        <v>36.159999999999997</v>
      </c>
      <c r="Y89" s="206">
        <v>0</v>
      </c>
      <c r="Z89" s="206">
        <v>68.209999999999994</v>
      </c>
      <c r="AA89" s="206">
        <v>9.69</v>
      </c>
      <c r="AB89" s="206">
        <v>0</v>
      </c>
      <c r="AC89" s="206">
        <v>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36.43</v>
      </c>
      <c r="L90" s="206">
        <v>0</v>
      </c>
      <c r="M90" s="206">
        <v>0</v>
      </c>
      <c r="N90" s="206">
        <v>28.95</v>
      </c>
      <c r="O90" s="206">
        <v>46.67</v>
      </c>
      <c r="P90" s="206">
        <v>66.63</v>
      </c>
      <c r="Q90" s="206">
        <v>0</v>
      </c>
      <c r="R90" s="206">
        <v>2.8</v>
      </c>
      <c r="S90" s="206">
        <v>1.86</v>
      </c>
      <c r="T90" s="206">
        <v>0</v>
      </c>
      <c r="U90" s="206">
        <v>263.41000000000003</v>
      </c>
      <c r="V90" s="206">
        <v>0</v>
      </c>
      <c r="W90" s="206">
        <v>11.38</v>
      </c>
      <c r="X90" s="206">
        <v>36.159999999999997</v>
      </c>
      <c r="Y90" s="206">
        <v>0</v>
      </c>
      <c r="Z90" s="206">
        <v>68.209999999999994</v>
      </c>
      <c r="AA90" s="206">
        <v>9.69</v>
      </c>
      <c r="AB90" s="206">
        <v>0</v>
      </c>
      <c r="AC90" s="206">
        <v>7.98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36.43</v>
      </c>
      <c r="L91" s="206">
        <v>0</v>
      </c>
      <c r="M91" s="206">
        <v>0</v>
      </c>
      <c r="N91" s="206">
        <v>28.95</v>
      </c>
      <c r="O91" s="206">
        <v>46.67</v>
      </c>
      <c r="P91" s="206">
        <v>66.63</v>
      </c>
      <c r="Q91" s="206">
        <v>0</v>
      </c>
      <c r="R91" s="206">
        <v>2.8</v>
      </c>
      <c r="S91" s="206">
        <v>1.86</v>
      </c>
      <c r="T91" s="206">
        <v>0</v>
      </c>
      <c r="U91" s="206">
        <v>263.41000000000003</v>
      </c>
      <c r="V91" s="206">
        <v>0</v>
      </c>
      <c r="W91" s="206">
        <v>11.38</v>
      </c>
      <c r="X91" s="206">
        <v>36.159999999999997</v>
      </c>
      <c r="Y91" s="206">
        <v>0</v>
      </c>
      <c r="Z91" s="206">
        <v>68.209999999999994</v>
      </c>
      <c r="AA91" s="206">
        <v>9.69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36.43</v>
      </c>
      <c r="L92" s="206">
        <v>0</v>
      </c>
      <c r="M92" s="206">
        <v>0</v>
      </c>
      <c r="N92" s="206">
        <v>28.95</v>
      </c>
      <c r="O92" s="206">
        <v>46.67</v>
      </c>
      <c r="P92" s="206">
        <v>66.63</v>
      </c>
      <c r="Q92" s="206">
        <v>0</v>
      </c>
      <c r="R92" s="206">
        <v>2.8</v>
      </c>
      <c r="S92" s="206">
        <v>1.86</v>
      </c>
      <c r="T92" s="206">
        <v>0</v>
      </c>
      <c r="U92" s="206">
        <v>263.41000000000003</v>
      </c>
      <c r="V92" s="206">
        <v>0</v>
      </c>
      <c r="W92" s="206">
        <v>11.38</v>
      </c>
      <c r="X92" s="206">
        <v>36.159999999999997</v>
      </c>
      <c r="Y92" s="206">
        <v>0</v>
      </c>
      <c r="Z92" s="206">
        <v>68.209999999999994</v>
      </c>
      <c r="AA92" s="206">
        <v>9.69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36.43</v>
      </c>
      <c r="L93" s="206">
        <v>0</v>
      </c>
      <c r="M93" s="206">
        <v>0</v>
      </c>
      <c r="N93" s="206">
        <v>28.95</v>
      </c>
      <c r="O93" s="206">
        <v>46.67</v>
      </c>
      <c r="P93" s="206">
        <v>66.63</v>
      </c>
      <c r="Q93" s="206">
        <v>0</v>
      </c>
      <c r="R93" s="206">
        <v>2.8</v>
      </c>
      <c r="S93" s="206">
        <v>1.86</v>
      </c>
      <c r="T93" s="206">
        <v>0</v>
      </c>
      <c r="U93" s="206">
        <v>263.41000000000003</v>
      </c>
      <c r="V93" s="206">
        <v>0</v>
      </c>
      <c r="W93" s="206">
        <v>11.38</v>
      </c>
      <c r="X93" s="206">
        <v>36.159999999999997</v>
      </c>
      <c r="Y93" s="206">
        <v>0</v>
      </c>
      <c r="Z93" s="206">
        <v>68.209999999999994</v>
      </c>
      <c r="AA93" s="206">
        <v>9.69</v>
      </c>
      <c r="AB93" s="206">
        <v>0</v>
      </c>
      <c r="AC93" s="206">
        <v>8.32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36.43</v>
      </c>
      <c r="L94" s="206">
        <v>0</v>
      </c>
      <c r="M94" s="206">
        <v>0</v>
      </c>
      <c r="N94" s="206">
        <v>28.95</v>
      </c>
      <c r="O94" s="206">
        <v>46.67</v>
      </c>
      <c r="P94" s="206">
        <v>66.63</v>
      </c>
      <c r="Q94" s="206">
        <v>0</v>
      </c>
      <c r="R94" s="206">
        <v>2.8</v>
      </c>
      <c r="S94" s="206">
        <v>1.86</v>
      </c>
      <c r="T94" s="206">
        <v>0</v>
      </c>
      <c r="U94" s="206">
        <v>263.41000000000003</v>
      </c>
      <c r="V94" s="206">
        <v>0</v>
      </c>
      <c r="W94" s="206">
        <v>11.38</v>
      </c>
      <c r="X94" s="206">
        <v>36.159999999999997</v>
      </c>
      <c r="Y94" s="206">
        <v>0</v>
      </c>
      <c r="Z94" s="206">
        <v>68.209999999999994</v>
      </c>
      <c r="AA94" s="206">
        <v>9.69</v>
      </c>
      <c r="AB94" s="206">
        <v>0</v>
      </c>
      <c r="AC94" s="206">
        <v>8.32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36.43</v>
      </c>
      <c r="L95" s="206">
        <v>0</v>
      </c>
      <c r="M95" s="206">
        <v>0</v>
      </c>
      <c r="N95" s="206">
        <v>28.95</v>
      </c>
      <c r="O95" s="206">
        <v>46.67</v>
      </c>
      <c r="P95" s="206">
        <v>66.63</v>
      </c>
      <c r="Q95" s="206">
        <v>0</v>
      </c>
      <c r="R95" s="206">
        <v>2.8</v>
      </c>
      <c r="S95" s="206">
        <v>1.86</v>
      </c>
      <c r="T95" s="206">
        <v>0</v>
      </c>
      <c r="U95" s="206">
        <v>263.41000000000003</v>
      </c>
      <c r="V95" s="206">
        <v>0</v>
      </c>
      <c r="W95" s="206">
        <v>11.38</v>
      </c>
      <c r="X95" s="206">
        <v>36.159999999999997</v>
      </c>
      <c r="Y95" s="206">
        <v>0</v>
      </c>
      <c r="Z95" s="206">
        <v>68.209999999999994</v>
      </c>
      <c r="AA95" s="206">
        <v>9.69</v>
      </c>
      <c r="AB95" s="206">
        <v>0</v>
      </c>
      <c r="AC95" s="206">
        <v>8.32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36.43</v>
      </c>
      <c r="L96" s="206">
        <v>0</v>
      </c>
      <c r="M96" s="206">
        <v>0</v>
      </c>
      <c r="N96" s="206">
        <v>28.95</v>
      </c>
      <c r="O96" s="206">
        <v>46.67</v>
      </c>
      <c r="P96" s="206">
        <v>65.650000000000006</v>
      </c>
      <c r="Q96" s="206">
        <v>0</v>
      </c>
      <c r="R96" s="206">
        <v>2.8</v>
      </c>
      <c r="S96" s="206">
        <v>1.86</v>
      </c>
      <c r="T96" s="206">
        <v>0</v>
      </c>
      <c r="U96" s="206">
        <v>263.41000000000003</v>
      </c>
      <c r="V96" s="206">
        <v>0</v>
      </c>
      <c r="W96" s="206">
        <v>11.38</v>
      </c>
      <c r="X96" s="206">
        <v>36.159999999999997</v>
      </c>
      <c r="Y96" s="206">
        <v>0</v>
      </c>
      <c r="Z96" s="206">
        <v>68.209999999999994</v>
      </c>
      <c r="AA96" s="206">
        <v>9.69</v>
      </c>
      <c r="AB96" s="206">
        <v>0</v>
      </c>
      <c r="AC96" s="206">
        <v>8.32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36.43</v>
      </c>
      <c r="L97" s="206">
        <v>0</v>
      </c>
      <c r="M97" s="206">
        <v>0</v>
      </c>
      <c r="N97" s="206">
        <v>28.95</v>
      </c>
      <c r="O97" s="206">
        <v>46.67</v>
      </c>
      <c r="P97" s="206">
        <v>64.2</v>
      </c>
      <c r="Q97" s="206">
        <v>0</v>
      </c>
      <c r="R97" s="206">
        <v>2.8</v>
      </c>
      <c r="S97" s="206">
        <v>1.86</v>
      </c>
      <c r="T97" s="206">
        <v>0</v>
      </c>
      <c r="U97" s="206">
        <v>263.41000000000003</v>
      </c>
      <c r="V97" s="206">
        <v>0</v>
      </c>
      <c r="W97" s="206">
        <v>11.38</v>
      </c>
      <c r="X97" s="206">
        <v>36.159999999999997</v>
      </c>
      <c r="Y97" s="206">
        <v>0</v>
      </c>
      <c r="Z97" s="206">
        <v>68.209999999999994</v>
      </c>
      <c r="AA97" s="206">
        <v>9.69</v>
      </c>
      <c r="AB97" s="206">
        <v>0</v>
      </c>
      <c r="AC97" s="206">
        <v>8.32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36.43</v>
      </c>
      <c r="L98" s="206">
        <v>0</v>
      </c>
      <c r="M98" s="206">
        <v>0</v>
      </c>
      <c r="N98" s="206">
        <v>28.95</v>
      </c>
      <c r="O98" s="206">
        <v>46.67</v>
      </c>
      <c r="P98" s="206">
        <v>63.13</v>
      </c>
      <c r="Q98" s="206">
        <v>0</v>
      </c>
      <c r="R98" s="206">
        <v>2.8</v>
      </c>
      <c r="S98" s="206">
        <v>1.86</v>
      </c>
      <c r="T98" s="206">
        <v>0</v>
      </c>
      <c r="U98" s="206">
        <v>263.41000000000003</v>
      </c>
      <c r="V98" s="206">
        <v>0</v>
      </c>
      <c r="W98" s="206">
        <v>11.38</v>
      </c>
      <c r="X98" s="206">
        <v>36.159999999999997</v>
      </c>
      <c r="Y98" s="206">
        <v>0</v>
      </c>
      <c r="Z98" s="206">
        <v>68.209999999999994</v>
      </c>
      <c r="AA98" s="206">
        <v>9.69</v>
      </c>
      <c r="AB98" s="206">
        <v>0</v>
      </c>
      <c r="AC98" s="206">
        <v>8.32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1.2175450000000028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0.73484499999999953</v>
      </c>
      <c r="P99">
        <f t="shared" si="0"/>
        <v>1.597392500000002</v>
      </c>
      <c r="Q99">
        <f t="shared" si="0"/>
        <v>0</v>
      </c>
      <c r="R99">
        <f t="shared" si="0"/>
        <v>8.6077500000000001E-2</v>
      </c>
      <c r="S99">
        <f t="shared" si="0"/>
        <v>8.0910000000000107E-2</v>
      </c>
      <c r="T99">
        <f t="shared" si="0"/>
        <v>0</v>
      </c>
      <c r="U99">
        <f t="shared" si="0"/>
        <v>6.3405449999999961</v>
      </c>
      <c r="V99">
        <f t="shared" si="0"/>
        <v>4.3302499999999987E-2</v>
      </c>
      <c r="W99">
        <f t="shared" si="0"/>
        <v>0.24364499999999992</v>
      </c>
      <c r="X99">
        <f t="shared" si="0"/>
        <v>0.78328499999999923</v>
      </c>
      <c r="Y99">
        <f t="shared" si="0"/>
        <v>0</v>
      </c>
      <c r="Z99">
        <f t="shared" si="0"/>
        <v>1.4061850000000005</v>
      </c>
      <c r="AA99">
        <f t="shared" si="0"/>
        <v>0.40049499999999966</v>
      </c>
      <c r="AB99">
        <f t="shared" si="0"/>
        <v>0</v>
      </c>
      <c r="AC99">
        <f t="shared" si="0"/>
        <v>0.21336750000000004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-9.4000000000000051E-4</v>
      </c>
      <c r="AI99">
        <f t="shared" si="0"/>
        <v>0</v>
      </c>
      <c r="AJ99">
        <f t="shared" si="0"/>
        <v>0</v>
      </c>
      <c r="AK99">
        <f t="shared" si="0"/>
        <v>1.1522050000000004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0.27006999999999987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4.53</v>
      </c>
      <c r="L3" s="206">
        <v>0</v>
      </c>
      <c r="M3" s="206">
        <v>27.23</v>
      </c>
      <c r="N3" s="206">
        <v>34.979999999999997</v>
      </c>
      <c r="O3" s="206">
        <v>0</v>
      </c>
      <c r="P3" s="206">
        <v>41.25</v>
      </c>
      <c r="Q3" s="206">
        <v>0</v>
      </c>
      <c r="R3" s="206">
        <v>6.27</v>
      </c>
      <c r="S3" s="206">
        <v>8.1</v>
      </c>
      <c r="T3" s="206">
        <v>0</v>
      </c>
      <c r="U3" s="206">
        <v>20.66</v>
      </c>
      <c r="V3" s="206">
        <v>6.14</v>
      </c>
      <c r="W3" s="206">
        <v>13.74</v>
      </c>
      <c r="X3" s="206">
        <v>33.78</v>
      </c>
      <c r="Y3" s="206">
        <v>0</v>
      </c>
      <c r="Z3" s="206">
        <v>74.97</v>
      </c>
      <c r="AA3" s="206">
        <v>26.7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-0.1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4.53</v>
      </c>
      <c r="L4" s="206">
        <v>0</v>
      </c>
      <c r="M4" s="206">
        <v>27.23</v>
      </c>
      <c r="N4" s="206">
        <v>34.979999999999997</v>
      </c>
      <c r="O4" s="206">
        <v>0</v>
      </c>
      <c r="P4" s="206">
        <v>41.25</v>
      </c>
      <c r="Q4" s="206">
        <v>0</v>
      </c>
      <c r="R4" s="206">
        <v>6.27</v>
      </c>
      <c r="S4" s="206">
        <v>8.1</v>
      </c>
      <c r="T4" s="206">
        <v>0</v>
      </c>
      <c r="U4" s="206">
        <v>20.66</v>
      </c>
      <c r="V4" s="206">
        <v>6.14</v>
      </c>
      <c r="W4" s="206">
        <v>13.74</v>
      </c>
      <c r="X4" s="206">
        <v>33.78</v>
      </c>
      <c r="Y4" s="206">
        <v>0</v>
      </c>
      <c r="Z4" s="206">
        <v>74.97</v>
      </c>
      <c r="AA4" s="206">
        <v>26.7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-0.1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4.53</v>
      </c>
      <c r="L5" s="206">
        <v>0</v>
      </c>
      <c r="M5" s="206">
        <v>27.23</v>
      </c>
      <c r="N5" s="206">
        <v>34.979999999999997</v>
      </c>
      <c r="O5" s="206">
        <v>0</v>
      </c>
      <c r="P5" s="206">
        <v>41.25</v>
      </c>
      <c r="Q5" s="206">
        <v>0</v>
      </c>
      <c r="R5" s="206">
        <v>6.27</v>
      </c>
      <c r="S5" s="206">
        <v>8.1</v>
      </c>
      <c r="T5" s="206">
        <v>0</v>
      </c>
      <c r="U5" s="206">
        <v>19.98</v>
      </c>
      <c r="V5" s="206">
        <v>6.14</v>
      </c>
      <c r="W5" s="206">
        <v>13.74</v>
      </c>
      <c r="X5" s="206">
        <v>33.78</v>
      </c>
      <c r="Y5" s="206">
        <v>0</v>
      </c>
      <c r="Z5" s="206">
        <v>74.97</v>
      </c>
      <c r="AA5" s="206">
        <v>26.7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-0.1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4.53</v>
      </c>
      <c r="L6" s="206">
        <v>0</v>
      </c>
      <c r="M6" s="206">
        <v>27.23</v>
      </c>
      <c r="N6" s="206">
        <v>34.979999999999997</v>
      </c>
      <c r="O6" s="206">
        <v>0</v>
      </c>
      <c r="P6" s="206">
        <v>41.25</v>
      </c>
      <c r="Q6" s="206">
        <v>0</v>
      </c>
      <c r="R6" s="206">
        <v>6.27</v>
      </c>
      <c r="S6" s="206">
        <v>8.1</v>
      </c>
      <c r="T6" s="206">
        <v>0</v>
      </c>
      <c r="U6" s="206">
        <v>19.98</v>
      </c>
      <c r="V6" s="206">
        <v>6.14</v>
      </c>
      <c r="W6" s="206">
        <v>13.74</v>
      </c>
      <c r="X6" s="206">
        <v>33.78</v>
      </c>
      <c r="Y6" s="206">
        <v>0</v>
      </c>
      <c r="Z6" s="206">
        <v>74.97</v>
      </c>
      <c r="AA6" s="206">
        <v>26.7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-0.1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4.53</v>
      </c>
      <c r="L7" s="206">
        <v>0</v>
      </c>
      <c r="M7" s="206">
        <v>27.23</v>
      </c>
      <c r="N7" s="206">
        <v>34.979999999999997</v>
      </c>
      <c r="O7" s="206">
        <v>0</v>
      </c>
      <c r="P7" s="206">
        <v>41.25</v>
      </c>
      <c r="Q7" s="206">
        <v>0</v>
      </c>
      <c r="R7" s="206">
        <v>6.27</v>
      </c>
      <c r="S7" s="206">
        <v>8.1</v>
      </c>
      <c r="T7" s="206">
        <v>0</v>
      </c>
      <c r="U7" s="206">
        <v>20.66</v>
      </c>
      <c r="V7" s="206">
        <v>6.14</v>
      </c>
      <c r="W7" s="206">
        <v>13.74</v>
      </c>
      <c r="X7" s="206">
        <v>33.78</v>
      </c>
      <c r="Y7" s="206">
        <v>0</v>
      </c>
      <c r="Z7" s="206">
        <v>74.97</v>
      </c>
      <c r="AA7" s="206">
        <v>26.7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-0.1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4.53</v>
      </c>
      <c r="L8" s="206">
        <v>0</v>
      </c>
      <c r="M8" s="206">
        <v>27.23</v>
      </c>
      <c r="N8" s="206">
        <v>34.979999999999997</v>
      </c>
      <c r="O8" s="206">
        <v>0</v>
      </c>
      <c r="P8" s="206">
        <v>41.25</v>
      </c>
      <c r="Q8" s="206">
        <v>0</v>
      </c>
      <c r="R8" s="206">
        <v>6.27</v>
      </c>
      <c r="S8" s="206">
        <v>8.1</v>
      </c>
      <c r="T8" s="206">
        <v>0</v>
      </c>
      <c r="U8" s="206">
        <v>20.66</v>
      </c>
      <c r="V8" s="206">
        <v>6.14</v>
      </c>
      <c r="W8" s="206">
        <v>13.74</v>
      </c>
      <c r="X8" s="206">
        <v>33.78</v>
      </c>
      <c r="Y8" s="206">
        <v>0</v>
      </c>
      <c r="Z8" s="206">
        <v>74.97</v>
      </c>
      <c r="AA8" s="206">
        <v>26.7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-0.1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4.53</v>
      </c>
      <c r="L9" s="206">
        <v>0</v>
      </c>
      <c r="M9" s="206">
        <v>27.23</v>
      </c>
      <c r="N9" s="206">
        <v>34.979999999999997</v>
      </c>
      <c r="O9" s="206">
        <v>0</v>
      </c>
      <c r="P9" s="206">
        <v>41.25</v>
      </c>
      <c r="Q9" s="206">
        <v>0</v>
      </c>
      <c r="R9" s="206">
        <v>6.27</v>
      </c>
      <c r="S9" s="206">
        <v>8.1</v>
      </c>
      <c r="T9" s="206">
        <v>0</v>
      </c>
      <c r="U9" s="206">
        <v>20.66</v>
      </c>
      <c r="V9" s="206">
        <v>6.14</v>
      </c>
      <c r="W9" s="206">
        <v>13.74</v>
      </c>
      <c r="X9" s="206">
        <v>33.78</v>
      </c>
      <c r="Y9" s="206">
        <v>0</v>
      </c>
      <c r="Z9" s="206">
        <v>74.97</v>
      </c>
      <c r="AA9" s="206">
        <v>26.7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-0.1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4.53</v>
      </c>
      <c r="L10" s="206">
        <v>0</v>
      </c>
      <c r="M10" s="206">
        <v>27.23</v>
      </c>
      <c r="N10" s="206">
        <v>34.979999999999997</v>
      </c>
      <c r="O10" s="206">
        <v>0</v>
      </c>
      <c r="P10" s="206">
        <v>41.25</v>
      </c>
      <c r="Q10" s="206">
        <v>0</v>
      </c>
      <c r="R10" s="206">
        <v>6.27</v>
      </c>
      <c r="S10" s="206">
        <v>8.1</v>
      </c>
      <c r="T10" s="206">
        <v>0</v>
      </c>
      <c r="U10" s="206">
        <v>20.66</v>
      </c>
      <c r="V10" s="206">
        <v>6.14</v>
      </c>
      <c r="W10" s="206">
        <v>13.74</v>
      </c>
      <c r="X10" s="206">
        <v>33.78</v>
      </c>
      <c r="Y10" s="206">
        <v>0</v>
      </c>
      <c r="Z10" s="206">
        <v>74.97</v>
      </c>
      <c r="AA10" s="206">
        <v>26.7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-0.1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4.53</v>
      </c>
      <c r="L11" s="206">
        <v>0</v>
      </c>
      <c r="M11" s="206">
        <v>27.23</v>
      </c>
      <c r="N11" s="206">
        <v>34.979999999999997</v>
      </c>
      <c r="O11" s="206">
        <v>0</v>
      </c>
      <c r="P11" s="206">
        <v>41.25</v>
      </c>
      <c r="Q11" s="206">
        <v>0</v>
      </c>
      <c r="R11" s="206">
        <v>6.27</v>
      </c>
      <c r="S11" s="206">
        <v>8.1</v>
      </c>
      <c r="T11" s="206">
        <v>0</v>
      </c>
      <c r="U11" s="206">
        <v>20.66</v>
      </c>
      <c r="V11" s="206">
        <v>6.14</v>
      </c>
      <c r="W11" s="206">
        <v>13.74</v>
      </c>
      <c r="X11" s="206">
        <v>33.78</v>
      </c>
      <c r="Y11" s="206">
        <v>0</v>
      </c>
      <c r="Z11" s="206">
        <v>74.97</v>
      </c>
      <c r="AA11" s="206">
        <v>26.7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-0.1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4.53</v>
      </c>
      <c r="L12" s="206">
        <v>0</v>
      </c>
      <c r="M12" s="206">
        <v>27.23</v>
      </c>
      <c r="N12" s="206">
        <v>34.979999999999997</v>
      </c>
      <c r="O12" s="206">
        <v>0</v>
      </c>
      <c r="P12" s="206">
        <v>41.25</v>
      </c>
      <c r="Q12" s="206">
        <v>0</v>
      </c>
      <c r="R12" s="206">
        <v>6.27</v>
      </c>
      <c r="S12" s="206">
        <v>8.1</v>
      </c>
      <c r="T12" s="206">
        <v>0</v>
      </c>
      <c r="U12" s="206">
        <v>20.66</v>
      </c>
      <c r="V12" s="206">
        <v>6.14</v>
      </c>
      <c r="W12" s="206">
        <v>13.74</v>
      </c>
      <c r="X12" s="206">
        <v>33.78</v>
      </c>
      <c r="Y12" s="206">
        <v>0</v>
      </c>
      <c r="Z12" s="206">
        <v>74.97</v>
      </c>
      <c r="AA12" s="206">
        <v>26.7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-0.1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4.53</v>
      </c>
      <c r="L13" s="206">
        <v>0</v>
      </c>
      <c r="M13" s="206">
        <v>27.23</v>
      </c>
      <c r="N13" s="206">
        <v>34.979999999999997</v>
      </c>
      <c r="O13" s="206">
        <v>0</v>
      </c>
      <c r="P13" s="206">
        <v>41.25</v>
      </c>
      <c r="Q13" s="206">
        <v>0</v>
      </c>
      <c r="R13" s="206">
        <v>6.27</v>
      </c>
      <c r="S13" s="206">
        <v>8.1</v>
      </c>
      <c r="T13" s="206">
        <v>0</v>
      </c>
      <c r="U13" s="206">
        <v>20.66</v>
      </c>
      <c r="V13" s="206">
        <v>6.14</v>
      </c>
      <c r="W13" s="206">
        <v>13.74</v>
      </c>
      <c r="X13" s="206">
        <v>33.78</v>
      </c>
      <c r="Y13" s="206">
        <v>0</v>
      </c>
      <c r="Z13" s="206">
        <v>74.97</v>
      </c>
      <c r="AA13" s="206">
        <v>26.7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-0.1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4.53</v>
      </c>
      <c r="L14" s="206">
        <v>0</v>
      </c>
      <c r="M14" s="206">
        <v>27.23</v>
      </c>
      <c r="N14" s="206">
        <v>34.979999999999997</v>
      </c>
      <c r="O14" s="206">
        <v>0</v>
      </c>
      <c r="P14" s="206">
        <v>41.25</v>
      </c>
      <c r="Q14" s="206">
        <v>0</v>
      </c>
      <c r="R14" s="206">
        <v>6.27</v>
      </c>
      <c r="S14" s="206">
        <v>8.1</v>
      </c>
      <c r="T14" s="206">
        <v>0</v>
      </c>
      <c r="U14" s="206">
        <v>20.66</v>
      </c>
      <c r="V14" s="206">
        <v>6.14</v>
      </c>
      <c r="W14" s="206">
        <v>13.74</v>
      </c>
      <c r="X14" s="206">
        <v>33.78</v>
      </c>
      <c r="Y14" s="206">
        <v>0</v>
      </c>
      <c r="Z14" s="206">
        <v>74.97</v>
      </c>
      <c r="AA14" s="206">
        <v>26.7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-0.1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4.53</v>
      </c>
      <c r="L15" s="206">
        <v>0</v>
      </c>
      <c r="M15" s="206">
        <v>27.23</v>
      </c>
      <c r="N15" s="206">
        <v>34.979999999999997</v>
      </c>
      <c r="O15" s="206">
        <v>0</v>
      </c>
      <c r="P15" s="206">
        <v>41.25</v>
      </c>
      <c r="Q15" s="206">
        <v>0</v>
      </c>
      <c r="R15" s="206">
        <v>6.27</v>
      </c>
      <c r="S15" s="206">
        <v>8.1</v>
      </c>
      <c r="T15" s="206">
        <v>0</v>
      </c>
      <c r="U15" s="206">
        <v>20.66</v>
      </c>
      <c r="V15" s="206">
        <v>6.14</v>
      </c>
      <c r="W15" s="206">
        <v>13.74</v>
      </c>
      <c r="X15" s="206">
        <v>33.78</v>
      </c>
      <c r="Y15" s="206">
        <v>0</v>
      </c>
      <c r="Z15" s="206">
        <v>74.97</v>
      </c>
      <c r="AA15" s="206">
        <v>26.7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-0.1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4.53</v>
      </c>
      <c r="L16" s="206">
        <v>0</v>
      </c>
      <c r="M16" s="206">
        <v>27.23</v>
      </c>
      <c r="N16" s="206">
        <v>34.979999999999997</v>
      </c>
      <c r="O16" s="206">
        <v>0</v>
      </c>
      <c r="P16" s="206">
        <v>41.25</v>
      </c>
      <c r="Q16" s="206">
        <v>0</v>
      </c>
      <c r="R16" s="206">
        <v>6.27</v>
      </c>
      <c r="S16" s="206">
        <v>8.1</v>
      </c>
      <c r="T16" s="206">
        <v>0</v>
      </c>
      <c r="U16" s="206">
        <v>20.66</v>
      </c>
      <c r="V16" s="206">
        <v>6.14</v>
      </c>
      <c r="W16" s="206">
        <v>13.74</v>
      </c>
      <c r="X16" s="206">
        <v>33.78</v>
      </c>
      <c r="Y16" s="206">
        <v>0</v>
      </c>
      <c r="Z16" s="206">
        <v>74.97</v>
      </c>
      <c r="AA16" s="206">
        <v>26.7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-0.1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4.53</v>
      </c>
      <c r="L17" s="206">
        <v>0</v>
      </c>
      <c r="M17" s="206">
        <v>27.23</v>
      </c>
      <c r="N17" s="206">
        <v>34.979999999999997</v>
      </c>
      <c r="O17" s="206">
        <v>0</v>
      </c>
      <c r="P17" s="206">
        <v>41.25</v>
      </c>
      <c r="Q17" s="206">
        <v>0</v>
      </c>
      <c r="R17" s="206">
        <v>6.27</v>
      </c>
      <c r="S17" s="206">
        <v>8.1</v>
      </c>
      <c r="T17" s="206">
        <v>0</v>
      </c>
      <c r="U17" s="206">
        <v>20.66</v>
      </c>
      <c r="V17" s="206">
        <v>6.14</v>
      </c>
      <c r="W17" s="206">
        <v>13.74</v>
      </c>
      <c r="X17" s="206">
        <v>33.78</v>
      </c>
      <c r="Y17" s="206">
        <v>0</v>
      </c>
      <c r="Z17" s="206">
        <v>74.97</v>
      </c>
      <c r="AA17" s="206">
        <v>26.7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-0.1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4.53</v>
      </c>
      <c r="L18" s="206">
        <v>0</v>
      </c>
      <c r="M18" s="206">
        <v>27.23</v>
      </c>
      <c r="N18" s="206">
        <v>34.979999999999997</v>
      </c>
      <c r="O18" s="206">
        <v>0</v>
      </c>
      <c r="P18" s="206">
        <v>41.25</v>
      </c>
      <c r="Q18" s="206">
        <v>0</v>
      </c>
      <c r="R18" s="206">
        <v>6.27</v>
      </c>
      <c r="S18" s="206">
        <v>8.1</v>
      </c>
      <c r="T18" s="206">
        <v>0</v>
      </c>
      <c r="U18" s="206">
        <v>20.66</v>
      </c>
      <c r="V18" s="206">
        <v>6.14</v>
      </c>
      <c r="W18" s="206">
        <v>13.74</v>
      </c>
      <c r="X18" s="206">
        <v>33.78</v>
      </c>
      <c r="Y18" s="206">
        <v>0</v>
      </c>
      <c r="Z18" s="206">
        <v>74.97</v>
      </c>
      <c r="AA18" s="206">
        <v>26.7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-0.1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4.53</v>
      </c>
      <c r="L19" s="206">
        <v>0</v>
      </c>
      <c r="M19" s="206">
        <v>27.23</v>
      </c>
      <c r="N19" s="206">
        <v>34.979999999999997</v>
      </c>
      <c r="O19" s="206">
        <v>0</v>
      </c>
      <c r="P19" s="206">
        <v>41.25</v>
      </c>
      <c r="Q19" s="206">
        <v>0</v>
      </c>
      <c r="R19" s="206">
        <v>6.27</v>
      </c>
      <c r="S19" s="206">
        <v>8.1</v>
      </c>
      <c r="T19" s="206">
        <v>0</v>
      </c>
      <c r="U19" s="206">
        <v>20.66</v>
      </c>
      <c r="V19" s="206">
        <v>6.14</v>
      </c>
      <c r="W19" s="206">
        <v>13.74</v>
      </c>
      <c r="X19" s="206">
        <v>33.78</v>
      </c>
      <c r="Y19" s="206">
        <v>0</v>
      </c>
      <c r="Z19" s="206">
        <v>74.97</v>
      </c>
      <c r="AA19" s="206">
        <v>26.7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-0.1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4.53</v>
      </c>
      <c r="L20" s="206">
        <v>0</v>
      </c>
      <c r="M20" s="206">
        <v>27.23</v>
      </c>
      <c r="N20" s="206">
        <v>34.979999999999997</v>
      </c>
      <c r="O20" s="206">
        <v>0</v>
      </c>
      <c r="P20" s="206">
        <v>41.25</v>
      </c>
      <c r="Q20" s="206">
        <v>0</v>
      </c>
      <c r="R20" s="206">
        <v>6.27</v>
      </c>
      <c r="S20" s="206">
        <v>8.1</v>
      </c>
      <c r="T20" s="206">
        <v>0</v>
      </c>
      <c r="U20" s="206">
        <v>20.66</v>
      </c>
      <c r="V20" s="206">
        <v>6.14</v>
      </c>
      <c r="W20" s="206">
        <v>13.74</v>
      </c>
      <c r="X20" s="206">
        <v>33.78</v>
      </c>
      <c r="Y20" s="206">
        <v>0</v>
      </c>
      <c r="Z20" s="206">
        <v>74.97</v>
      </c>
      <c r="AA20" s="206">
        <v>26.7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-0.1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4.53</v>
      </c>
      <c r="L21" s="206">
        <v>0</v>
      </c>
      <c r="M21" s="206">
        <v>27.23</v>
      </c>
      <c r="N21" s="206">
        <v>34.979999999999997</v>
      </c>
      <c r="O21" s="206">
        <v>0</v>
      </c>
      <c r="P21" s="206">
        <v>41.25</v>
      </c>
      <c r="Q21" s="206">
        <v>0</v>
      </c>
      <c r="R21" s="206">
        <v>6.27</v>
      </c>
      <c r="S21" s="206">
        <v>8.1</v>
      </c>
      <c r="T21" s="206">
        <v>0</v>
      </c>
      <c r="U21" s="206">
        <v>20.66</v>
      </c>
      <c r="V21" s="206">
        <v>6.14</v>
      </c>
      <c r="W21" s="206">
        <v>13.74</v>
      </c>
      <c r="X21" s="206">
        <v>33.78</v>
      </c>
      <c r="Y21" s="206">
        <v>0</v>
      </c>
      <c r="Z21" s="206">
        <v>74.97</v>
      </c>
      <c r="AA21" s="206">
        <v>26.7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-0.1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4.53</v>
      </c>
      <c r="L22" s="206">
        <v>0</v>
      </c>
      <c r="M22" s="206">
        <v>27.23</v>
      </c>
      <c r="N22" s="206">
        <v>34.979999999999997</v>
      </c>
      <c r="O22" s="206">
        <v>0</v>
      </c>
      <c r="P22" s="206">
        <v>41.25</v>
      </c>
      <c r="Q22" s="206">
        <v>0</v>
      </c>
      <c r="R22" s="206">
        <v>6.27</v>
      </c>
      <c r="S22" s="206">
        <v>8.1</v>
      </c>
      <c r="T22" s="206">
        <v>0</v>
      </c>
      <c r="U22" s="206">
        <v>20.66</v>
      </c>
      <c r="V22" s="206">
        <v>6.14</v>
      </c>
      <c r="W22" s="206">
        <v>13.74</v>
      </c>
      <c r="X22" s="206">
        <v>33.78</v>
      </c>
      <c r="Y22" s="206">
        <v>0</v>
      </c>
      <c r="Z22" s="206">
        <v>74.97</v>
      </c>
      <c r="AA22" s="206">
        <v>26.7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-0.1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27.23</v>
      </c>
      <c r="N23" s="206">
        <v>34.979999999999997</v>
      </c>
      <c r="O23" s="206">
        <v>0</v>
      </c>
      <c r="P23" s="206">
        <v>41.25</v>
      </c>
      <c r="Q23" s="206">
        <v>0</v>
      </c>
      <c r="R23" s="206">
        <v>6.27</v>
      </c>
      <c r="S23" s="206">
        <v>7.82</v>
      </c>
      <c r="T23" s="206">
        <v>0</v>
      </c>
      <c r="U23" s="206">
        <v>20.66</v>
      </c>
      <c r="V23" s="206">
        <v>6.14</v>
      </c>
      <c r="W23" s="206">
        <v>13.74</v>
      </c>
      <c r="X23" s="206">
        <v>33.78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-0.1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27.23</v>
      </c>
      <c r="N24" s="206">
        <v>34.979999999999997</v>
      </c>
      <c r="O24" s="206">
        <v>0</v>
      </c>
      <c r="P24" s="206">
        <v>41.25</v>
      </c>
      <c r="Q24" s="206">
        <v>0</v>
      </c>
      <c r="R24" s="206">
        <v>6.27</v>
      </c>
      <c r="S24" s="206">
        <v>7.82</v>
      </c>
      <c r="T24" s="206">
        <v>0</v>
      </c>
      <c r="U24" s="206">
        <v>20.66</v>
      </c>
      <c r="V24" s="206">
        <v>6.14</v>
      </c>
      <c r="W24" s="206">
        <v>13.74</v>
      </c>
      <c r="X24" s="206">
        <v>33.78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-0.1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27.23</v>
      </c>
      <c r="N25" s="206">
        <v>34.979999999999997</v>
      </c>
      <c r="O25" s="206">
        <v>0</v>
      </c>
      <c r="P25" s="206">
        <v>41.25</v>
      </c>
      <c r="Q25" s="206">
        <v>0</v>
      </c>
      <c r="R25" s="206">
        <v>6.27</v>
      </c>
      <c r="S25" s="206">
        <v>7.81</v>
      </c>
      <c r="T25" s="206">
        <v>0</v>
      </c>
      <c r="U25" s="206">
        <v>20.66</v>
      </c>
      <c r="V25" s="206">
        <v>6.14</v>
      </c>
      <c r="W25" s="206">
        <v>13.74</v>
      </c>
      <c r="X25" s="206">
        <v>33.78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-0.1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27.23</v>
      </c>
      <c r="N26" s="206">
        <v>34.979999999999997</v>
      </c>
      <c r="O26" s="206">
        <v>0</v>
      </c>
      <c r="P26" s="206">
        <v>41.25</v>
      </c>
      <c r="Q26" s="206">
        <v>0</v>
      </c>
      <c r="R26" s="206">
        <v>6.27</v>
      </c>
      <c r="S26" s="206">
        <v>7.81</v>
      </c>
      <c r="T26" s="206">
        <v>0</v>
      </c>
      <c r="U26" s="206">
        <v>20.66</v>
      </c>
      <c r="V26" s="206">
        <v>6.14</v>
      </c>
      <c r="W26" s="206">
        <v>13.74</v>
      </c>
      <c r="X26" s="206">
        <v>33.78</v>
      </c>
      <c r="Y26" s="206">
        <v>0</v>
      </c>
      <c r="Z26" s="206">
        <v>74.97</v>
      </c>
      <c r="AA26" s="206">
        <v>26.7</v>
      </c>
      <c r="AB26" s="206">
        <v>0</v>
      </c>
      <c r="AC26" s="206">
        <v>9.11</v>
      </c>
      <c r="AD26" s="206">
        <v>0</v>
      </c>
      <c r="AE26" s="206">
        <v>0</v>
      </c>
      <c r="AF26" s="206">
        <v>0</v>
      </c>
      <c r="AG26" s="206">
        <v>0</v>
      </c>
      <c r="AH26" s="206">
        <v>-0.1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27.23</v>
      </c>
      <c r="N27" s="206">
        <v>34.979999999999997</v>
      </c>
      <c r="O27" s="206">
        <v>0</v>
      </c>
      <c r="P27" s="206">
        <v>41.25</v>
      </c>
      <c r="Q27" s="206">
        <v>0</v>
      </c>
      <c r="R27" s="206">
        <v>6.27</v>
      </c>
      <c r="S27" s="206">
        <v>7.81</v>
      </c>
      <c r="T27" s="206">
        <v>0</v>
      </c>
      <c r="U27" s="206">
        <v>20.66</v>
      </c>
      <c r="V27" s="206">
        <v>6.14</v>
      </c>
      <c r="W27" s="206">
        <v>13.74</v>
      </c>
      <c r="X27" s="206">
        <v>33.78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-0.1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4.5999999999999996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27.23</v>
      </c>
      <c r="N28" s="206">
        <v>34.979999999999997</v>
      </c>
      <c r="O28" s="206">
        <v>0</v>
      </c>
      <c r="P28" s="206">
        <v>41.25</v>
      </c>
      <c r="Q28" s="206">
        <v>0</v>
      </c>
      <c r="R28" s="206">
        <v>6.27</v>
      </c>
      <c r="S28" s="206">
        <v>7.81</v>
      </c>
      <c r="T28" s="206">
        <v>0</v>
      </c>
      <c r="U28" s="206">
        <v>20.66</v>
      </c>
      <c r="V28" s="206">
        <v>6.14</v>
      </c>
      <c r="W28" s="206">
        <v>13.74</v>
      </c>
      <c r="X28" s="206">
        <v>33.78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-0.1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7.91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27.23</v>
      </c>
      <c r="N29" s="206">
        <v>34.979999999999997</v>
      </c>
      <c r="O29" s="206">
        <v>0</v>
      </c>
      <c r="P29" s="206">
        <v>41.25</v>
      </c>
      <c r="Q29" s="206">
        <v>0</v>
      </c>
      <c r="R29" s="206">
        <v>6.27</v>
      </c>
      <c r="S29" s="206">
        <v>7.81</v>
      </c>
      <c r="T29" s="206">
        <v>0</v>
      </c>
      <c r="U29" s="206">
        <v>20.66</v>
      </c>
      <c r="V29" s="206">
        <v>6.14</v>
      </c>
      <c r="W29" s="206">
        <v>13.74</v>
      </c>
      <c r="X29" s="206">
        <v>33.78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-0.1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12.98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27.23</v>
      </c>
      <c r="N30" s="206">
        <v>34.979999999999997</v>
      </c>
      <c r="O30" s="206">
        <v>0</v>
      </c>
      <c r="P30" s="206">
        <v>41.25</v>
      </c>
      <c r="Q30" s="206">
        <v>0</v>
      </c>
      <c r="R30" s="206">
        <v>6.27</v>
      </c>
      <c r="S30" s="206">
        <v>7.81</v>
      </c>
      <c r="T30" s="206">
        <v>0</v>
      </c>
      <c r="U30" s="206">
        <v>20.66</v>
      </c>
      <c r="V30" s="206">
        <v>6.14</v>
      </c>
      <c r="W30" s="206">
        <v>13.74</v>
      </c>
      <c r="X30" s="206">
        <v>33.78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-0.1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27.23</v>
      </c>
      <c r="N31" s="206">
        <v>34.979999999999997</v>
      </c>
      <c r="O31" s="206">
        <v>0</v>
      </c>
      <c r="P31" s="206">
        <v>41.25</v>
      </c>
      <c r="Q31" s="206">
        <v>0</v>
      </c>
      <c r="R31" s="206">
        <v>6.27</v>
      </c>
      <c r="S31" s="206">
        <v>7.81</v>
      </c>
      <c r="T31" s="206">
        <v>0</v>
      </c>
      <c r="U31" s="206">
        <v>20.66</v>
      </c>
      <c r="V31" s="206">
        <v>4.2699999999999996</v>
      </c>
      <c r="W31" s="206">
        <v>13.74</v>
      </c>
      <c r="X31" s="206">
        <v>33.78</v>
      </c>
      <c r="Y31" s="206">
        <v>0</v>
      </c>
      <c r="Z31" s="206">
        <v>74.97</v>
      </c>
      <c r="AA31" s="206">
        <v>26.7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-0.1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27.23</v>
      </c>
      <c r="N32" s="206">
        <v>34.979999999999997</v>
      </c>
      <c r="O32" s="206">
        <v>0</v>
      </c>
      <c r="P32" s="206">
        <v>41.25</v>
      </c>
      <c r="Q32" s="206">
        <v>0</v>
      </c>
      <c r="R32" s="206">
        <v>6.27</v>
      </c>
      <c r="S32" s="206">
        <v>7.81</v>
      </c>
      <c r="T32" s="206">
        <v>0</v>
      </c>
      <c r="U32" s="206">
        <v>20.66</v>
      </c>
      <c r="V32" s="206">
        <v>4.2699999999999996</v>
      </c>
      <c r="W32" s="206">
        <v>13.74</v>
      </c>
      <c r="X32" s="206">
        <v>33.78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-0.1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27.23</v>
      </c>
      <c r="N33" s="206">
        <v>34.979999999999997</v>
      </c>
      <c r="O33" s="206">
        <v>0</v>
      </c>
      <c r="P33" s="206">
        <v>41.25</v>
      </c>
      <c r="Q33" s="206">
        <v>0</v>
      </c>
      <c r="R33" s="206">
        <v>6.27</v>
      </c>
      <c r="S33" s="206">
        <v>7.81</v>
      </c>
      <c r="T33" s="206">
        <v>0</v>
      </c>
      <c r="U33" s="206">
        <v>20.66</v>
      </c>
      <c r="V33" s="206">
        <v>3.43</v>
      </c>
      <c r="W33" s="206">
        <v>13.74</v>
      </c>
      <c r="X33" s="206">
        <v>33.78</v>
      </c>
      <c r="Y33" s="206">
        <v>0</v>
      </c>
      <c r="Z33" s="206">
        <v>74.97</v>
      </c>
      <c r="AA33" s="206">
        <v>26.7</v>
      </c>
      <c r="AB33" s="206">
        <v>0</v>
      </c>
      <c r="AC33" s="206">
        <v>10.59</v>
      </c>
      <c r="AD33" s="206">
        <v>0</v>
      </c>
      <c r="AE33" s="206">
        <v>0</v>
      </c>
      <c r="AF33" s="206">
        <v>0</v>
      </c>
      <c r="AG33" s="206">
        <v>0</v>
      </c>
      <c r="AH33" s="206">
        <v>-0.1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27.23</v>
      </c>
      <c r="N34" s="206">
        <v>34.979999999999997</v>
      </c>
      <c r="O34" s="206">
        <v>0</v>
      </c>
      <c r="P34" s="206">
        <v>41.25</v>
      </c>
      <c r="Q34" s="206">
        <v>0</v>
      </c>
      <c r="R34" s="206">
        <v>6.27</v>
      </c>
      <c r="S34" s="206">
        <v>7.81</v>
      </c>
      <c r="T34" s="206">
        <v>0</v>
      </c>
      <c r="U34" s="206">
        <v>20.66</v>
      </c>
      <c r="V34" s="206">
        <v>3.43</v>
      </c>
      <c r="W34" s="206">
        <v>13.74</v>
      </c>
      <c r="X34" s="206">
        <v>33.78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-0.1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0</v>
      </c>
      <c r="M35" s="206">
        <v>27.23</v>
      </c>
      <c r="N35" s="206">
        <v>34.979999999999997</v>
      </c>
      <c r="O35" s="206">
        <v>0</v>
      </c>
      <c r="P35" s="206">
        <v>41.25</v>
      </c>
      <c r="Q35" s="206">
        <v>0</v>
      </c>
      <c r="R35" s="206">
        <v>6.27</v>
      </c>
      <c r="S35" s="206">
        <v>7.81</v>
      </c>
      <c r="T35" s="206">
        <v>0</v>
      </c>
      <c r="U35" s="206">
        <v>20.66</v>
      </c>
      <c r="V35" s="206">
        <v>3.43</v>
      </c>
      <c r="W35" s="206">
        <v>13.74</v>
      </c>
      <c r="X35" s="206">
        <v>33.78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-0.1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0</v>
      </c>
      <c r="M36" s="206">
        <v>27.23</v>
      </c>
      <c r="N36" s="206">
        <v>34.979999999999997</v>
      </c>
      <c r="O36" s="206">
        <v>0</v>
      </c>
      <c r="P36" s="206">
        <v>41.25</v>
      </c>
      <c r="Q36" s="206">
        <v>0</v>
      </c>
      <c r="R36" s="206">
        <v>6.27</v>
      </c>
      <c r="S36" s="206">
        <v>7.82</v>
      </c>
      <c r="T36" s="206">
        <v>0</v>
      </c>
      <c r="U36" s="206">
        <v>20.66</v>
      </c>
      <c r="V36" s="206">
        <v>3.59</v>
      </c>
      <c r="W36" s="206">
        <v>13.74</v>
      </c>
      <c r="X36" s="206">
        <v>33.78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-0.1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27.23</v>
      </c>
      <c r="N37" s="206">
        <v>34.979999999999997</v>
      </c>
      <c r="O37" s="206">
        <v>0</v>
      </c>
      <c r="P37" s="206">
        <v>41.25</v>
      </c>
      <c r="Q37" s="206">
        <v>0</v>
      </c>
      <c r="R37" s="206">
        <v>6.27</v>
      </c>
      <c r="S37" s="206">
        <v>7.82</v>
      </c>
      <c r="T37" s="206">
        <v>0</v>
      </c>
      <c r="U37" s="206">
        <v>20.66</v>
      </c>
      <c r="V37" s="206">
        <v>3.59</v>
      </c>
      <c r="W37" s="206">
        <v>13.74</v>
      </c>
      <c r="X37" s="206">
        <v>33.78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-0.1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27.23</v>
      </c>
      <c r="N38" s="206">
        <v>34.979999999999997</v>
      </c>
      <c r="O38" s="206">
        <v>0</v>
      </c>
      <c r="P38" s="206">
        <v>41.25</v>
      </c>
      <c r="Q38" s="206">
        <v>0</v>
      </c>
      <c r="R38" s="206">
        <v>6.27</v>
      </c>
      <c r="S38" s="206">
        <v>7.82</v>
      </c>
      <c r="T38" s="206">
        <v>0</v>
      </c>
      <c r="U38" s="206">
        <v>20.66</v>
      </c>
      <c r="V38" s="206">
        <v>3.59</v>
      </c>
      <c r="W38" s="206">
        <v>13.74</v>
      </c>
      <c r="X38" s="206">
        <v>33.78</v>
      </c>
      <c r="Y38" s="206">
        <v>0</v>
      </c>
      <c r="Z38" s="206">
        <v>74.97</v>
      </c>
      <c r="AA38" s="206">
        <v>26.7</v>
      </c>
      <c r="AB38" s="206">
        <v>0</v>
      </c>
      <c r="AC38" s="206">
        <v>9.85</v>
      </c>
      <c r="AD38" s="206">
        <v>0</v>
      </c>
      <c r="AE38" s="206">
        <v>0</v>
      </c>
      <c r="AF38" s="206">
        <v>0</v>
      </c>
      <c r="AG38" s="206">
        <v>0</v>
      </c>
      <c r="AH38" s="206">
        <v>-0.1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27.23</v>
      </c>
      <c r="N39" s="206">
        <v>34.979999999999997</v>
      </c>
      <c r="O39" s="206">
        <v>0</v>
      </c>
      <c r="P39" s="206">
        <v>41.25</v>
      </c>
      <c r="Q39" s="206">
        <v>0</v>
      </c>
      <c r="R39" s="206">
        <v>6.27</v>
      </c>
      <c r="S39" s="206">
        <v>7.82</v>
      </c>
      <c r="T39" s="206">
        <v>0</v>
      </c>
      <c r="U39" s="206">
        <v>20.66</v>
      </c>
      <c r="V39" s="206">
        <v>4.5599999999999996</v>
      </c>
      <c r="W39" s="206">
        <v>13.74</v>
      </c>
      <c r="X39" s="206">
        <v>33.78</v>
      </c>
      <c r="Y39" s="206">
        <v>0</v>
      </c>
      <c r="Z39" s="206">
        <v>74.97</v>
      </c>
      <c r="AA39" s="206">
        <v>26.7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-0.1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27.23</v>
      </c>
      <c r="N40" s="206">
        <v>34.979999999999997</v>
      </c>
      <c r="O40" s="206">
        <v>0</v>
      </c>
      <c r="P40" s="206">
        <v>41.25</v>
      </c>
      <c r="Q40" s="206">
        <v>0</v>
      </c>
      <c r="R40" s="206">
        <v>6.27</v>
      </c>
      <c r="S40" s="206">
        <v>7.82</v>
      </c>
      <c r="T40" s="206">
        <v>0</v>
      </c>
      <c r="U40" s="206">
        <v>20.66</v>
      </c>
      <c r="V40" s="206">
        <v>4.5599999999999996</v>
      </c>
      <c r="W40" s="206">
        <v>13.74</v>
      </c>
      <c r="X40" s="206">
        <v>33.78</v>
      </c>
      <c r="Y40" s="206">
        <v>0</v>
      </c>
      <c r="Z40" s="206">
        <v>74.97</v>
      </c>
      <c r="AA40" s="206">
        <v>26.7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-0.1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27.23</v>
      </c>
      <c r="N41" s="206">
        <v>34.979999999999997</v>
      </c>
      <c r="O41" s="206">
        <v>0</v>
      </c>
      <c r="P41" s="206">
        <v>41.25</v>
      </c>
      <c r="Q41" s="206">
        <v>0</v>
      </c>
      <c r="R41" s="206">
        <v>6.27</v>
      </c>
      <c r="S41" s="206">
        <v>7.82</v>
      </c>
      <c r="T41" s="206">
        <v>0</v>
      </c>
      <c r="U41" s="206">
        <v>20.66</v>
      </c>
      <c r="V41" s="206">
        <v>4.5599999999999996</v>
      </c>
      <c r="W41" s="206">
        <v>13.74</v>
      </c>
      <c r="X41" s="206">
        <v>33.78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-0.1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27.23</v>
      </c>
      <c r="N42" s="206">
        <v>34.979999999999997</v>
      </c>
      <c r="O42" s="206">
        <v>0</v>
      </c>
      <c r="P42" s="206">
        <v>41.25</v>
      </c>
      <c r="Q42" s="206">
        <v>0</v>
      </c>
      <c r="R42" s="206">
        <v>6.27</v>
      </c>
      <c r="S42" s="206">
        <v>7.82</v>
      </c>
      <c r="T42" s="206">
        <v>0</v>
      </c>
      <c r="U42" s="206">
        <v>20.66</v>
      </c>
      <c r="V42" s="206">
        <v>4.5599999999999996</v>
      </c>
      <c r="W42" s="206">
        <v>13.74</v>
      </c>
      <c r="X42" s="206">
        <v>33.78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-0.1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27.23</v>
      </c>
      <c r="N43" s="206">
        <v>34.979999999999997</v>
      </c>
      <c r="O43" s="206">
        <v>0</v>
      </c>
      <c r="P43" s="206">
        <v>41.25</v>
      </c>
      <c r="Q43" s="206">
        <v>0</v>
      </c>
      <c r="R43" s="206">
        <v>6.27</v>
      </c>
      <c r="S43" s="206">
        <v>7.82</v>
      </c>
      <c r="T43" s="206">
        <v>0</v>
      </c>
      <c r="U43" s="206">
        <v>20.66</v>
      </c>
      <c r="V43" s="206">
        <v>4.5599999999999996</v>
      </c>
      <c r="W43" s="206">
        <v>13.74</v>
      </c>
      <c r="X43" s="206">
        <v>33.78</v>
      </c>
      <c r="Y43" s="206">
        <v>0</v>
      </c>
      <c r="Z43" s="206">
        <v>74.97</v>
      </c>
      <c r="AA43" s="206">
        <v>26.7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-0.1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27.23</v>
      </c>
      <c r="N44" s="206">
        <v>34.979999999999997</v>
      </c>
      <c r="O44" s="206">
        <v>0</v>
      </c>
      <c r="P44" s="206">
        <v>41.25</v>
      </c>
      <c r="Q44" s="206">
        <v>0</v>
      </c>
      <c r="R44" s="206">
        <v>6.27</v>
      </c>
      <c r="S44" s="206">
        <v>7.82</v>
      </c>
      <c r="T44" s="206">
        <v>0</v>
      </c>
      <c r="U44" s="206">
        <v>20.66</v>
      </c>
      <c r="V44" s="206">
        <v>4.5599999999999996</v>
      </c>
      <c r="W44" s="206">
        <v>13.74</v>
      </c>
      <c r="X44" s="206">
        <v>33.78</v>
      </c>
      <c r="Y44" s="206">
        <v>0</v>
      </c>
      <c r="Z44" s="206">
        <v>74.97</v>
      </c>
      <c r="AA44" s="206">
        <v>26.7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-0.1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27.23</v>
      </c>
      <c r="N45" s="206">
        <v>34.979999999999997</v>
      </c>
      <c r="O45" s="206">
        <v>0</v>
      </c>
      <c r="P45" s="206">
        <v>41.25</v>
      </c>
      <c r="Q45" s="206">
        <v>0</v>
      </c>
      <c r="R45" s="206">
        <v>6.27</v>
      </c>
      <c r="S45" s="206">
        <v>7.82</v>
      </c>
      <c r="T45" s="206">
        <v>0</v>
      </c>
      <c r="U45" s="206">
        <v>20.66</v>
      </c>
      <c r="V45" s="206">
        <v>5.14</v>
      </c>
      <c r="W45" s="206">
        <v>13.74</v>
      </c>
      <c r="X45" s="206">
        <v>33.78</v>
      </c>
      <c r="Y45" s="206">
        <v>0</v>
      </c>
      <c r="Z45" s="206">
        <v>74.97</v>
      </c>
      <c r="AA45" s="206">
        <v>26.7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-0.1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27.23</v>
      </c>
      <c r="N46" s="206">
        <v>34.979999999999997</v>
      </c>
      <c r="O46" s="206">
        <v>0</v>
      </c>
      <c r="P46" s="206">
        <v>41.25</v>
      </c>
      <c r="Q46" s="206">
        <v>0</v>
      </c>
      <c r="R46" s="206">
        <v>6.27</v>
      </c>
      <c r="S46" s="206">
        <v>7.82</v>
      </c>
      <c r="T46" s="206">
        <v>0</v>
      </c>
      <c r="U46" s="206">
        <v>20.66</v>
      </c>
      <c r="V46" s="206">
        <v>5.14</v>
      </c>
      <c r="W46" s="206">
        <v>13.74</v>
      </c>
      <c r="X46" s="206">
        <v>33.78</v>
      </c>
      <c r="Y46" s="206">
        <v>0</v>
      </c>
      <c r="Z46" s="206">
        <v>74.97</v>
      </c>
      <c r="AA46" s="206">
        <v>26.7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-0.1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27.23</v>
      </c>
      <c r="N47" s="206">
        <v>34.979999999999997</v>
      </c>
      <c r="O47" s="206">
        <v>0</v>
      </c>
      <c r="P47" s="206">
        <v>41.25</v>
      </c>
      <c r="Q47" s="206">
        <v>0</v>
      </c>
      <c r="R47" s="206">
        <v>6.27</v>
      </c>
      <c r="S47" s="206">
        <v>7.82</v>
      </c>
      <c r="T47" s="206">
        <v>0</v>
      </c>
      <c r="U47" s="206">
        <v>20.66</v>
      </c>
      <c r="V47" s="206">
        <v>5.15</v>
      </c>
      <c r="W47" s="206">
        <v>13.74</v>
      </c>
      <c r="X47" s="206">
        <v>33.78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-0.1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27.23</v>
      </c>
      <c r="N48" s="206">
        <v>34.979999999999997</v>
      </c>
      <c r="O48" s="206">
        <v>0</v>
      </c>
      <c r="P48" s="206">
        <v>41.25</v>
      </c>
      <c r="Q48" s="206">
        <v>0</v>
      </c>
      <c r="R48" s="206">
        <v>6.27</v>
      </c>
      <c r="S48" s="206">
        <v>7.82</v>
      </c>
      <c r="T48" s="206">
        <v>0</v>
      </c>
      <c r="U48" s="206">
        <v>20.66</v>
      </c>
      <c r="V48" s="206">
        <v>5.15</v>
      </c>
      <c r="W48" s="206">
        <v>13.74</v>
      </c>
      <c r="X48" s="206">
        <v>33.78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-0.1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27.23</v>
      </c>
      <c r="N49" s="206">
        <v>34.979999999999997</v>
      </c>
      <c r="O49" s="206">
        <v>0</v>
      </c>
      <c r="P49" s="206">
        <v>41.25</v>
      </c>
      <c r="Q49" s="206">
        <v>0</v>
      </c>
      <c r="R49" s="206">
        <v>6.27</v>
      </c>
      <c r="S49" s="206">
        <v>7.82</v>
      </c>
      <c r="T49" s="206">
        <v>0</v>
      </c>
      <c r="U49" s="206">
        <v>20.66</v>
      </c>
      <c r="V49" s="206">
        <v>5.58</v>
      </c>
      <c r="W49" s="206">
        <v>13.74</v>
      </c>
      <c r="X49" s="206">
        <v>33.78</v>
      </c>
      <c r="Y49" s="206">
        <v>0</v>
      </c>
      <c r="Z49" s="206">
        <v>74.97</v>
      </c>
      <c r="AA49" s="206">
        <v>26.7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-0.1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27.23</v>
      </c>
      <c r="N50" s="206">
        <v>34.979999999999997</v>
      </c>
      <c r="O50" s="206">
        <v>0</v>
      </c>
      <c r="P50" s="206">
        <v>41.25</v>
      </c>
      <c r="Q50" s="206">
        <v>0</v>
      </c>
      <c r="R50" s="206">
        <v>6.27</v>
      </c>
      <c r="S50" s="206">
        <v>7.82</v>
      </c>
      <c r="T50" s="206">
        <v>0</v>
      </c>
      <c r="U50" s="206">
        <v>20.66</v>
      </c>
      <c r="V50" s="206">
        <v>5.58</v>
      </c>
      <c r="W50" s="206">
        <v>13.74</v>
      </c>
      <c r="X50" s="206">
        <v>33.78</v>
      </c>
      <c r="Y50" s="206">
        <v>0</v>
      </c>
      <c r="Z50" s="206">
        <v>74.97</v>
      </c>
      <c r="AA50" s="206">
        <v>26.7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27.23</v>
      </c>
      <c r="N51" s="206">
        <v>34.979999999999997</v>
      </c>
      <c r="O51" s="206">
        <v>0</v>
      </c>
      <c r="P51" s="206">
        <v>41.25</v>
      </c>
      <c r="Q51" s="206">
        <v>0</v>
      </c>
      <c r="R51" s="206">
        <v>6.27</v>
      </c>
      <c r="S51" s="206">
        <v>7.82</v>
      </c>
      <c r="T51" s="206">
        <v>0</v>
      </c>
      <c r="U51" s="206">
        <v>20.66</v>
      </c>
      <c r="V51" s="206">
        <v>5.58</v>
      </c>
      <c r="W51" s="206">
        <v>13.74</v>
      </c>
      <c r="X51" s="206">
        <v>33.78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27.23</v>
      </c>
      <c r="N52" s="206">
        <v>34.979999999999997</v>
      </c>
      <c r="O52" s="206">
        <v>0</v>
      </c>
      <c r="P52" s="206">
        <v>41.25</v>
      </c>
      <c r="Q52" s="206">
        <v>0</v>
      </c>
      <c r="R52" s="206">
        <v>6.27</v>
      </c>
      <c r="S52" s="206">
        <v>7.82</v>
      </c>
      <c r="T52" s="206">
        <v>0</v>
      </c>
      <c r="U52" s="206">
        <v>20.66</v>
      </c>
      <c r="V52" s="206">
        <v>5.58</v>
      </c>
      <c r="W52" s="206">
        <v>13.74</v>
      </c>
      <c r="X52" s="206">
        <v>33.78</v>
      </c>
      <c r="Y52" s="206">
        <v>0</v>
      </c>
      <c r="Z52" s="206">
        <v>74.97</v>
      </c>
      <c r="AA52" s="206">
        <v>26.7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27.23</v>
      </c>
      <c r="N53" s="206">
        <v>34.979999999999997</v>
      </c>
      <c r="O53" s="206">
        <v>0</v>
      </c>
      <c r="P53" s="206">
        <v>41.25</v>
      </c>
      <c r="Q53" s="206">
        <v>0</v>
      </c>
      <c r="R53" s="206">
        <v>6.27</v>
      </c>
      <c r="S53" s="206">
        <v>7.82</v>
      </c>
      <c r="T53" s="206">
        <v>0</v>
      </c>
      <c r="U53" s="206">
        <v>20.66</v>
      </c>
      <c r="V53" s="206">
        <v>5.58</v>
      </c>
      <c r="W53" s="206">
        <v>13.74</v>
      </c>
      <c r="X53" s="206">
        <v>33.78</v>
      </c>
      <c r="Y53" s="206">
        <v>0</v>
      </c>
      <c r="Z53" s="206">
        <v>75.66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27.23</v>
      </c>
      <c r="N54" s="206">
        <v>34.979999999999997</v>
      </c>
      <c r="O54" s="206">
        <v>0</v>
      </c>
      <c r="P54" s="206">
        <v>41.25</v>
      </c>
      <c r="Q54" s="206">
        <v>0</v>
      </c>
      <c r="R54" s="206">
        <v>6.27</v>
      </c>
      <c r="S54" s="206">
        <v>7.82</v>
      </c>
      <c r="T54" s="206">
        <v>0</v>
      </c>
      <c r="U54" s="206">
        <v>20.66</v>
      </c>
      <c r="V54" s="206">
        <v>5.58</v>
      </c>
      <c r="W54" s="206">
        <v>13.74</v>
      </c>
      <c r="X54" s="206">
        <v>33.78</v>
      </c>
      <c r="Y54" s="206">
        <v>0</v>
      </c>
      <c r="Z54" s="206">
        <v>75.66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27.23</v>
      </c>
      <c r="N55" s="206">
        <v>34.979999999999997</v>
      </c>
      <c r="O55" s="206">
        <v>0</v>
      </c>
      <c r="P55" s="206">
        <v>41.25</v>
      </c>
      <c r="Q55" s="206">
        <v>0</v>
      </c>
      <c r="R55" s="206">
        <v>6.27</v>
      </c>
      <c r="S55" s="206">
        <v>8.1</v>
      </c>
      <c r="T55" s="206">
        <v>0</v>
      </c>
      <c r="U55" s="206">
        <v>20.66</v>
      </c>
      <c r="V55" s="206">
        <v>6.14</v>
      </c>
      <c r="W55" s="206">
        <v>13.74</v>
      </c>
      <c r="X55" s="206">
        <v>33.78</v>
      </c>
      <c r="Y55" s="206">
        <v>0</v>
      </c>
      <c r="Z55" s="206">
        <v>74.97</v>
      </c>
      <c r="AA55" s="206">
        <v>26.7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27.23</v>
      </c>
      <c r="N56" s="206">
        <v>34.979999999999997</v>
      </c>
      <c r="O56" s="206">
        <v>0</v>
      </c>
      <c r="P56" s="206">
        <v>41.25</v>
      </c>
      <c r="Q56" s="206">
        <v>0</v>
      </c>
      <c r="R56" s="206">
        <v>6.27</v>
      </c>
      <c r="S56" s="206">
        <v>8.1</v>
      </c>
      <c r="T56" s="206">
        <v>0</v>
      </c>
      <c r="U56" s="206">
        <v>20.66</v>
      </c>
      <c r="V56" s="206">
        <v>6.14</v>
      </c>
      <c r="W56" s="206">
        <v>13.74</v>
      </c>
      <c r="X56" s="206">
        <v>33.78</v>
      </c>
      <c r="Y56" s="206">
        <v>0</v>
      </c>
      <c r="Z56" s="206">
        <v>74.97</v>
      </c>
      <c r="AA56" s="206">
        <v>26.7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27.23</v>
      </c>
      <c r="N57" s="206">
        <v>34.979999999999997</v>
      </c>
      <c r="O57" s="206">
        <v>0</v>
      </c>
      <c r="P57" s="206">
        <v>41.25</v>
      </c>
      <c r="Q57" s="206">
        <v>0</v>
      </c>
      <c r="R57" s="206">
        <v>6.27</v>
      </c>
      <c r="S57" s="206">
        <v>7.82</v>
      </c>
      <c r="T57" s="206">
        <v>0</v>
      </c>
      <c r="U57" s="206">
        <v>20.66</v>
      </c>
      <c r="V57" s="206">
        <v>6.14</v>
      </c>
      <c r="W57" s="206">
        <v>13.74</v>
      </c>
      <c r="X57" s="206">
        <v>33.78</v>
      </c>
      <c r="Y57" s="206">
        <v>0</v>
      </c>
      <c r="Z57" s="206">
        <v>74.97</v>
      </c>
      <c r="AA57" s="206">
        <v>26.7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27.23</v>
      </c>
      <c r="N58" s="206">
        <v>34.979999999999997</v>
      </c>
      <c r="O58" s="206">
        <v>0</v>
      </c>
      <c r="P58" s="206">
        <v>41.25</v>
      </c>
      <c r="Q58" s="206">
        <v>0</v>
      </c>
      <c r="R58" s="206">
        <v>6.27</v>
      </c>
      <c r="S58" s="206">
        <v>7.82</v>
      </c>
      <c r="T58" s="206">
        <v>0</v>
      </c>
      <c r="U58" s="206">
        <v>20.66</v>
      </c>
      <c r="V58" s="206">
        <v>6.14</v>
      </c>
      <c r="W58" s="206">
        <v>13.74</v>
      </c>
      <c r="X58" s="206">
        <v>33.78</v>
      </c>
      <c r="Y58" s="206">
        <v>0</v>
      </c>
      <c r="Z58" s="206">
        <v>74.97</v>
      </c>
      <c r="AA58" s="206">
        <v>26.7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27.23</v>
      </c>
      <c r="N59" s="206">
        <v>34.979999999999997</v>
      </c>
      <c r="O59" s="206">
        <v>0</v>
      </c>
      <c r="P59" s="206">
        <v>41.25</v>
      </c>
      <c r="Q59" s="206">
        <v>0</v>
      </c>
      <c r="R59" s="206">
        <v>6.27</v>
      </c>
      <c r="S59" s="206">
        <v>7.82</v>
      </c>
      <c r="T59" s="206">
        <v>0</v>
      </c>
      <c r="U59" s="206">
        <v>20.66</v>
      </c>
      <c r="V59" s="206">
        <v>6.14</v>
      </c>
      <c r="W59" s="206">
        <v>13.74</v>
      </c>
      <c r="X59" s="206">
        <v>24.13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27.23</v>
      </c>
      <c r="N60" s="206">
        <v>34.979999999999997</v>
      </c>
      <c r="O60" s="206">
        <v>0</v>
      </c>
      <c r="P60" s="206">
        <v>41.25</v>
      </c>
      <c r="Q60" s="206">
        <v>0</v>
      </c>
      <c r="R60" s="206">
        <v>6.27</v>
      </c>
      <c r="S60" s="206">
        <v>7.82</v>
      </c>
      <c r="T60" s="206">
        <v>0</v>
      </c>
      <c r="U60" s="206">
        <v>20.66</v>
      </c>
      <c r="V60" s="206">
        <v>6.14</v>
      </c>
      <c r="W60" s="206">
        <v>13.74</v>
      </c>
      <c r="X60" s="206">
        <v>24.13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27.23</v>
      </c>
      <c r="N61" s="206">
        <v>34.979999999999997</v>
      </c>
      <c r="O61" s="206">
        <v>0</v>
      </c>
      <c r="P61" s="206">
        <v>41.25</v>
      </c>
      <c r="Q61" s="206">
        <v>0</v>
      </c>
      <c r="R61" s="206">
        <v>6.27</v>
      </c>
      <c r="S61" s="206">
        <v>7.82</v>
      </c>
      <c r="T61" s="206">
        <v>0</v>
      </c>
      <c r="U61" s="206">
        <v>20.66</v>
      </c>
      <c r="V61" s="206">
        <v>6.14</v>
      </c>
      <c r="W61" s="206">
        <v>13.74</v>
      </c>
      <c r="X61" s="206">
        <v>24.13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27.23</v>
      </c>
      <c r="N62" s="206">
        <v>34.979999999999997</v>
      </c>
      <c r="O62" s="206">
        <v>0</v>
      </c>
      <c r="P62" s="206">
        <v>41.25</v>
      </c>
      <c r="Q62" s="206">
        <v>0</v>
      </c>
      <c r="R62" s="206">
        <v>6.27</v>
      </c>
      <c r="S62" s="206">
        <v>7.82</v>
      </c>
      <c r="T62" s="206">
        <v>0</v>
      </c>
      <c r="U62" s="206">
        <v>20.66</v>
      </c>
      <c r="V62" s="206">
        <v>6.14</v>
      </c>
      <c r="W62" s="206">
        <v>13.74</v>
      </c>
      <c r="X62" s="206">
        <v>24.13</v>
      </c>
      <c r="Y62" s="206">
        <v>0</v>
      </c>
      <c r="Z62" s="206">
        <v>74.97</v>
      </c>
      <c r="AA62" s="206">
        <v>26.7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27.23</v>
      </c>
      <c r="N63" s="206">
        <v>34.979999999999997</v>
      </c>
      <c r="O63" s="206">
        <v>0</v>
      </c>
      <c r="P63" s="206">
        <v>41.25</v>
      </c>
      <c r="Q63" s="206">
        <v>0</v>
      </c>
      <c r="R63" s="206">
        <v>6.27</v>
      </c>
      <c r="S63" s="206">
        <v>7.8</v>
      </c>
      <c r="T63" s="206">
        <v>0</v>
      </c>
      <c r="U63" s="206">
        <v>20.66</v>
      </c>
      <c r="V63" s="206">
        <v>6.14</v>
      </c>
      <c r="W63" s="206">
        <v>13.74</v>
      </c>
      <c r="X63" s="206">
        <v>24.13</v>
      </c>
      <c r="Y63" s="206">
        <v>0</v>
      </c>
      <c r="Z63" s="206">
        <v>74.97</v>
      </c>
      <c r="AA63" s="206">
        <v>26.7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27.23</v>
      </c>
      <c r="N64" s="206">
        <v>34.979999999999997</v>
      </c>
      <c r="O64" s="206">
        <v>0</v>
      </c>
      <c r="P64" s="206">
        <v>41.25</v>
      </c>
      <c r="Q64" s="206">
        <v>0</v>
      </c>
      <c r="R64" s="206">
        <v>6.27</v>
      </c>
      <c r="S64" s="206">
        <v>7.82</v>
      </c>
      <c r="T64" s="206">
        <v>0</v>
      </c>
      <c r="U64" s="206">
        <v>20.66</v>
      </c>
      <c r="V64" s="206">
        <v>6.14</v>
      </c>
      <c r="W64" s="206">
        <v>13.74</v>
      </c>
      <c r="X64" s="206">
        <v>24.13</v>
      </c>
      <c r="Y64" s="206">
        <v>0</v>
      </c>
      <c r="Z64" s="206">
        <v>74.97</v>
      </c>
      <c r="AA64" s="206">
        <v>26.7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27.23</v>
      </c>
      <c r="N65" s="206">
        <v>34.979999999999997</v>
      </c>
      <c r="O65" s="206">
        <v>0</v>
      </c>
      <c r="P65" s="206">
        <v>41.25</v>
      </c>
      <c r="Q65" s="206">
        <v>0</v>
      </c>
      <c r="R65" s="206">
        <v>6.27</v>
      </c>
      <c r="S65" s="206">
        <v>7.82</v>
      </c>
      <c r="T65" s="206">
        <v>0</v>
      </c>
      <c r="U65" s="206">
        <v>20.309999999999999</v>
      </c>
      <c r="V65" s="206">
        <v>6.14</v>
      </c>
      <c r="W65" s="206">
        <v>13.74</v>
      </c>
      <c r="X65" s="206">
        <v>24.13</v>
      </c>
      <c r="Y65" s="206">
        <v>0</v>
      </c>
      <c r="Z65" s="206">
        <v>74.97</v>
      </c>
      <c r="AA65" s="206">
        <v>26.7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7.36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27.23</v>
      </c>
      <c r="N66" s="206">
        <v>34.979999999999997</v>
      </c>
      <c r="O66" s="206">
        <v>0</v>
      </c>
      <c r="P66" s="206">
        <v>41.25</v>
      </c>
      <c r="Q66" s="206">
        <v>0</v>
      </c>
      <c r="R66" s="206">
        <v>6.27</v>
      </c>
      <c r="S66" s="206">
        <v>7.82</v>
      </c>
      <c r="T66" s="206">
        <v>0</v>
      </c>
      <c r="U66" s="206">
        <v>20.309999999999999</v>
      </c>
      <c r="V66" s="206">
        <v>6.14</v>
      </c>
      <c r="W66" s="206">
        <v>13.74</v>
      </c>
      <c r="X66" s="206">
        <v>24.13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27.23</v>
      </c>
      <c r="N67" s="206">
        <v>34.979999999999997</v>
      </c>
      <c r="O67" s="206">
        <v>0</v>
      </c>
      <c r="P67" s="206">
        <v>41.25</v>
      </c>
      <c r="Q67" s="206">
        <v>0</v>
      </c>
      <c r="R67" s="206">
        <v>6.27</v>
      </c>
      <c r="S67" s="206">
        <v>7.82</v>
      </c>
      <c r="T67" s="206">
        <v>0</v>
      </c>
      <c r="U67" s="206">
        <v>20.309999999999999</v>
      </c>
      <c r="V67" s="206">
        <v>6.14</v>
      </c>
      <c r="W67" s="206">
        <v>13.74</v>
      </c>
      <c r="X67" s="206">
        <v>24.13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27.23</v>
      </c>
      <c r="N68" s="206">
        <v>34.979999999999997</v>
      </c>
      <c r="O68" s="206">
        <v>0</v>
      </c>
      <c r="P68" s="206">
        <v>41.25</v>
      </c>
      <c r="Q68" s="206">
        <v>0</v>
      </c>
      <c r="R68" s="206">
        <v>6.27</v>
      </c>
      <c r="S68" s="206">
        <v>7.82</v>
      </c>
      <c r="T68" s="206">
        <v>0</v>
      </c>
      <c r="U68" s="206">
        <v>20.309999999999999</v>
      </c>
      <c r="V68" s="206">
        <v>6.14</v>
      </c>
      <c r="W68" s="206">
        <v>13.74</v>
      </c>
      <c r="X68" s="206">
        <v>24.13</v>
      </c>
      <c r="Y68" s="206">
        <v>0</v>
      </c>
      <c r="Z68" s="206">
        <v>74.97</v>
      </c>
      <c r="AA68" s="206">
        <v>26.7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27.23</v>
      </c>
      <c r="N69" s="206">
        <v>34.979999999999997</v>
      </c>
      <c r="O69" s="206">
        <v>0</v>
      </c>
      <c r="P69" s="206">
        <v>41.25</v>
      </c>
      <c r="Q69" s="206">
        <v>0</v>
      </c>
      <c r="R69" s="206">
        <v>6.27</v>
      </c>
      <c r="S69" s="206">
        <v>7.81</v>
      </c>
      <c r="T69" s="206">
        <v>0</v>
      </c>
      <c r="U69" s="206">
        <v>20.309999999999999</v>
      </c>
      <c r="V69" s="206">
        <v>6.14</v>
      </c>
      <c r="W69" s="206">
        <v>13.74</v>
      </c>
      <c r="X69" s="206">
        <v>24.13</v>
      </c>
      <c r="Y69" s="206">
        <v>0</v>
      </c>
      <c r="Z69" s="206">
        <v>74.97</v>
      </c>
      <c r="AA69" s="206">
        <v>26.7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27.23</v>
      </c>
      <c r="N70" s="206">
        <v>34.979999999999997</v>
      </c>
      <c r="O70" s="206">
        <v>0</v>
      </c>
      <c r="P70" s="206">
        <v>41.25</v>
      </c>
      <c r="Q70" s="206">
        <v>0</v>
      </c>
      <c r="R70" s="206">
        <v>6.27</v>
      </c>
      <c r="S70" s="206">
        <v>7.81</v>
      </c>
      <c r="T70" s="206">
        <v>0</v>
      </c>
      <c r="U70" s="206">
        <v>20.309999999999999</v>
      </c>
      <c r="V70" s="206">
        <v>6.14</v>
      </c>
      <c r="W70" s="206">
        <v>13.74</v>
      </c>
      <c r="X70" s="206">
        <v>24.13</v>
      </c>
      <c r="Y70" s="206">
        <v>0</v>
      </c>
      <c r="Z70" s="206">
        <v>74.97</v>
      </c>
      <c r="AA70" s="206">
        <v>26.7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16.59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27.23</v>
      </c>
      <c r="N71" s="206">
        <v>34.979999999999997</v>
      </c>
      <c r="O71" s="206">
        <v>0</v>
      </c>
      <c r="P71" s="206">
        <v>41.25</v>
      </c>
      <c r="Q71" s="206">
        <v>0</v>
      </c>
      <c r="R71" s="206">
        <v>6.27</v>
      </c>
      <c r="S71" s="206">
        <v>7.81</v>
      </c>
      <c r="T71" s="206">
        <v>0</v>
      </c>
      <c r="U71" s="206">
        <v>20.309999999999999</v>
      </c>
      <c r="V71" s="206">
        <v>6.14</v>
      </c>
      <c r="W71" s="206">
        <v>13.74</v>
      </c>
      <c r="X71" s="206">
        <v>24.13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27.23</v>
      </c>
      <c r="N72" s="206">
        <v>34.979999999999997</v>
      </c>
      <c r="O72" s="206">
        <v>0</v>
      </c>
      <c r="P72" s="206">
        <v>41.25</v>
      </c>
      <c r="Q72" s="206">
        <v>0</v>
      </c>
      <c r="R72" s="206">
        <v>6.27</v>
      </c>
      <c r="S72" s="206">
        <v>7.81</v>
      </c>
      <c r="T72" s="206">
        <v>0</v>
      </c>
      <c r="U72" s="206">
        <v>20.309999999999999</v>
      </c>
      <c r="V72" s="206">
        <v>6.14</v>
      </c>
      <c r="W72" s="206">
        <v>13.74</v>
      </c>
      <c r="X72" s="206">
        <v>24.13</v>
      </c>
      <c r="Y72" s="206">
        <v>0</v>
      </c>
      <c r="Z72" s="206">
        <v>74.97</v>
      </c>
      <c r="AA72" s="206">
        <v>26.7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68.209999999999994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10.73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27.23</v>
      </c>
      <c r="N73" s="206">
        <v>34.979999999999997</v>
      </c>
      <c r="O73" s="206">
        <v>0</v>
      </c>
      <c r="P73" s="206">
        <v>41.25</v>
      </c>
      <c r="Q73" s="206">
        <v>0</v>
      </c>
      <c r="R73" s="206">
        <v>6.27</v>
      </c>
      <c r="S73" s="206">
        <v>7.81</v>
      </c>
      <c r="T73" s="206">
        <v>0</v>
      </c>
      <c r="U73" s="206">
        <v>20.190000000000001</v>
      </c>
      <c r="V73" s="206">
        <v>4.55</v>
      </c>
      <c r="W73" s="206">
        <v>13.74</v>
      </c>
      <c r="X73" s="206">
        <v>24.13</v>
      </c>
      <c r="Y73" s="206">
        <v>0</v>
      </c>
      <c r="Z73" s="206">
        <v>74.97</v>
      </c>
      <c r="AA73" s="206">
        <v>26.7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7.73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0</v>
      </c>
      <c r="M74" s="206">
        <v>27.23</v>
      </c>
      <c r="N74" s="206">
        <v>34.979999999999997</v>
      </c>
      <c r="O74" s="206">
        <v>0</v>
      </c>
      <c r="P74" s="206">
        <v>41.25</v>
      </c>
      <c r="Q74" s="206">
        <v>0</v>
      </c>
      <c r="R74" s="206">
        <v>6.27</v>
      </c>
      <c r="S74" s="206">
        <v>7.81</v>
      </c>
      <c r="T74" s="206">
        <v>0</v>
      </c>
      <c r="U74" s="206">
        <v>20.190000000000001</v>
      </c>
      <c r="V74" s="206">
        <v>4.55</v>
      </c>
      <c r="W74" s="206">
        <v>13.74</v>
      </c>
      <c r="X74" s="206">
        <v>24.13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66.34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5.39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0</v>
      </c>
      <c r="M75" s="206">
        <v>27.23</v>
      </c>
      <c r="N75" s="206">
        <v>34.979999999999997</v>
      </c>
      <c r="O75" s="206">
        <v>0</v>
      </c>
      <c r="P75" s="206">
        <v>41.25</v>
      </c>
      <c r="Q75" s="206">
        <v>0</v>
      </c>
      <c r="R75" s="206">
        <v>6.27</v>
      </c>
      <c r="S75" s="206">
        <v>7.81</v>
      </c>
      <c r="T75" s="206">
        <v>0</v>
      </c>
      <c r="U75" s="206">
        <v>19.989999999999998</v>
      </c>
      <c r="V75" s="206">
        <v>4.55</v>
      </c>
      <c r="W75" s="206">
        <v>13.74</v>
      </c>
      <c r="X75" s="206">
        <v>24.13</v>
      </c>
      <c r="Y75" s="206">
        <v>0</v>
      </c>
      <c r="Z75" s="206">
        <v>74.97</v>
      </c>
      <c r="AA75" s="206">
        <v>26.7</v>
      </c>
      <c r="AB75" s="206">
        <v>0</v>
      </c>
      <c r="AC75" s="206">
        <v>8.6300000000000008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67.430000000000007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0</v>
      </c>
      <c r="M76" s="206">
        <v>27.23</v>
      </c>
      <c r="N76" s="206">
        <v>34.979999999999997</v>
      </c>
      <c r="O76" s="206">
        <v>0</v>
      </c>
      <c r="P76" s="206">
        <v>41.25</v>
      </c>
      <c r="Q76" s="206">
        <v>0</v>
      </c>
      <c r="R76" s="206">
        <v>6.27</v>
      </c>
      <c r="S76" s="206">
        <v>7.81</v>
      </c>
      <c r="T76" s="206">
        <v>0</v>
      </c>
      <c r="U76" s="206">
        <v>19.989999999999998</v>
      </c>
      <c r="V76" s="206">
        <v>4.55</v>
      </c>
      <c r="W76" s="206">
        <v>13.74</v>
      </c>
      <c r="X76" s="206">
        <v>24.13</v>
      </c>
      <c r="Y76" s="206">
        <v>0</v>
      </c>
      <c r="Z76" s="206">
        <v>74.97</v>
      </c>
      <c r="AA76" s="206">
        <v>26.7</v>
      </c>
      <c r="AB76" s="206">
        <v>0</v>
      </c>
      <c r="AC76" s="206">
        <v>8.6300000000000008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67.430000000000007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0</v>
      </c>
      <c r="M77" s="206">
        <v>27.23</v>
      </c>
      <c r="N77" s="206">
        <v>34.979999999999997</v>
      </c>
      <c r="O77" s="206">
        <v>0</v>
      </c>
      <c r="P77" s="206">
        <v>41.25</v>
      </c>
      <c r="Q77" s="206">
        <v>0</v>
      </c>
      <c r="R77" s="206">
        <v>6.27</v>
      </c>
      <c r="S77" s="206">
        <v>7.81</v>
      </c>
      <c r="T77" s="206">
        <v>0</v>
      </c>
      <c r="U77" s="206">
        <v>19.989999999999998</v>
      </c>
      <c r="V77" s="206">
        <v>4.55</v>
      </c>
      <c r="W77" s="206">
        <v>13.74</v>
      </c>
      <c r="X77" s="206">
        <v>24.13</v>
      </c>
      <c r="Y77" s="206">
        <v>0</v>
      </c>
      <c r="Z77" s="206">
        <v>74.97</v>
      </c>
      <c r="AA77" s="206">
        <v>26.7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67.430000000000007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0</v>
      </c>
      <c r="M78" s="206">
        <v>27.23</v>
      </c>
      <c r="N78" s="206">
        <v>34.979999999999997</v>
      </c>
      <c r="O78" s="206">
        <v>0</v>
      </c>
      <c r="P78" s="206">
        <v>41.25</v>
      </c>
      <c r="Q78" s="206">
        <v>0</v>
      </c>
      <c r="R78" s="206">
        <v>6.27</v>
      </c>
      <c r="S78" s="206">
        <v>7.81</v>
      </c>
      <c r="T78" s="206">
        <v>0</v>
      </c>
      <c r="U78" s="206">
        <v>19.989999999999998</v>
      </c>
      <c r="V78" s="206">
        <v>4.55</v>
      </c>
      <c r="W78" s="206">
        <v>13.74</v>
      </c>
      <c r="X78" s="206">
        <v>24.13</v>
      </c>
      <c r="Y78" s="206">
        <v>0</v>
      </c>
      <c r="Z78" s="206">
        <v>74.97</v>
      </c>
      <c r="AA78" s="206">
        <v>26.7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67.430000000000007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0</v>
      </c>
      <c r="M79" s="206">
        <v>27.23</v>
      </c>
      <c r="N79" s="206">
        <v>34.979999999999997</v>
      </c>
      <c r="O79" s="206">
        <v>0</v>
      </c>
      <c r="P79" s="206">
        <v>41.25</v>
      </c>
      <c r="Q79" s="206">
        <v>0</v>
      </c>
      <c r="R79" s="206">
        <v>6.27</v>
      </c>
      <c r="S79" s="206">
        <v>7.81</v>
      </c>
      <c r="T79" s="206">
        <v>0</v>
      </c>
      <c r="U79" s="206">
        <v>19.989999999999998</v>
      </c>
      <c r="V79" s="206">
        <v>4.55</v>
      </c>
      <c r="W79" s="206">
        <v>13.74</v>
      </c>
      <c r="X79" s="206">
        <v>24.13</v>
      </c>
      <c r="Y79" s="206">
        <v>0</v>
      </c>
      <c r="Z79" s="206">
        <v>74.97</v>
      </c>
      <c r="AA79" s="206">
        <v>26.7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67.430000000000007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0</v>
      </c>
      <c r="M80" s="206">
        <v>27.23</v>
      </c>
      <c r="N80" s="206">
        <v>34.979999999999997</v>
      </c>
      <c r="O80" s="206">
        <v>0</v>
      </c>
      <c r="P80" s="206">
        <v>41.25</v>
      </c>
      <c r="Q80" s="206">
        <v>0</v>
      </c>
      <c r="R80" s="206">
        <v>6.27</v>
      </c>
      <c r="S80" s="206">
        <v>7.81</v>
      </c>
      <c r="T80" s="206">
        <v>0</v>
      </c>
      <c r="U80" s="206">
        <v>19.989999999999998</v>
      </c>
      <c r="V80" s="206">
        <v>4.55</v>
      </c>
      <c r="W80" s="206">
        <v>13.74</v>
      </c>
      <c r="X80" s="206">
        <v>24.13</v>
      </c>
      <c r="Y80" s="206">
        <v>0</v>
      </c>
      <c r="Z80" s="206">
        <v>74.97</v>
      </c>
      <c r="AA80" s="206">
        <v>26.7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67.430000000000007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27.23</v>
      </c>
      <c r="N81" s="206">
        <v>34.979999999999997</v>
      </c>
      <c r="O81" s="206">
        <v>0</v>
      </c>
      <c r="P81" s="206">
        <v>41.25</v>
      </c>
      <c r="Q81" s="206">
        <v>0</v>
      </c>
      <c r="R81" s="206">
        <v>6.27</v>
      </c>
      <c r="S81" s="206">
        <v>7.81</v>
      </c>
      <c r="T81" s="206">
        <v>0</v>
      </c>
      <c r="U81" s="206">
        <v>19.989999999999998</v>
      </c>
      <c r="V81" s="206">
        <v>4.55</v>
      </c>
      <c r="W81" s="206">
        <v>13.74</v>
      </c>
      <c r="X81" s="206">
        <v>24.13</v>
      </c>
      <c r="Y81" s="206">
        <v>0</v>
      </c>
      <c r="Z81" s="206">
        <v>74.97</v>
      </c>
      <c r="AA81" s="206">
        <v>26.7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27.23</v>
      </c>
      <c r="N82" s="206">
        <v>34.979999999999997</v>
      </c>
      <c r="O82" s="206">
        <v>0</v>
      </c>
      <c r="P82" s="206">
        <v>41.25</v>
      </c>
      <c r="Q82" s="206">
        <v>0</v>
      </c>
      <c r="R82" s="206">
        <v>6.27</v>
      </c>
      <c r="S82" s="206">
        <v>7.81</v>
      </c>
      <c r="T82" s="206">
        <v>0</v>
      </c>
      <c r="U82" s="206">
        <v>19.989999999999998</v>
      </c>
      <c r="V82" s="206">
        <v>4.55</v>
      </c>
      <c r="W82" s="206">
        <v>13.74</v>
      </c>
      <c r="X82" s="206">
        <v>24.13</v>
      </c>
      <c r="Y82" s="206">
        <v>0</v>
      </c>
      <c r="Z82" s="206">
        <v>74.97</v>
      </c>
      <c r="AA82" s="206">
        <v>26.7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4.6900000000000004</v>
      </c>
      <c r="L83" s="206">
        <v>0</v>
      </c>
      <c r="M83" s="206">
        <v>27.23</v>
      </c>
      <c r="N83" s="206">
        <v>34.979999999999997</v>
      </c>
      <c r="O83" s="206">
        <v>0</v>
      </c>
      <c r="P83" s="206">
        <v>41.25</v>
      </c>
      <c r="Q83" s="206">
        <v>0</v>
      </c>
      <c r="R83" s="206">
        <v>6.5</v>
      </c>
      <c r="S83" s="206">
        <v>8.1</v>
      </c>
      <c r="T83" s="206">
        <v>0</v>
      </c>
      <c r="U83" s="206">
        <v>19.989999999999998</v>
      </c>
      <c r="V83" s="206">
        <v>4.59</v>
      </c>
      <c r="W83" s="206">
        <v>13.74</v>
      </c>
      <c r="X83" s="206">
        <v>33.78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27.23</v>
      </c>
      <c r="N84" s="206">
        <v>34.979999999999997</v>
      </c>
      <c r="O84" s="206">
        <v>0</v>
      </c>
      <c r="P84" s="206">
        <v>41.25</v>
      </c>
      <c r="Q84" s="206">
        <v>0</v>
      </c>
      <c r="R84" s="206">
        <v>6.27</v>
      </c>
      <c r="S84" s="206">
        <v>7.81</v>
      </c>
      <c r="T84" s="206">
        <v>0</v>
      </c>
      <c r="U84" s="206">
        <v>19.989999999999998</v>
      </c>
      <c r="V84" s="206">
        <v>4.59</v>
      </c>
      <c r="W84" s="206">
        <v>13.74</v>
      </c>
      <c r="X84" s="206">
        <v>33.78</v>
      </c>
      <c r="Y84" s="206">
        <v>0</v>
      </c>
      <c r="Z84" s="206">
        <v>74.97</v>
      </c>
      <c r="AA84" s="206">
        <v>26.7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27.23</v>
      </c>
      <c r="N85" s="206">
        <v>34.979999999999997</v>
      </c>
      <c r="O85" s="206">
        <v>0</v>
      </c>
      <c r="P85" s="206">
        <v>41.25</v>
      </c>
      <c r="Q85" s="206">
        <v>0</v>
      </c>
      <c r="R85" s="206">
        <v>6.27</v>
      </c>
      <c r="S85" s="206">
        <v>7.81</v>
      </c>
      <c r="T85" s="206">
        <v>0</v>
      </c>
      <c r="U85" s="206">
        <v>19.989999999999998</v>
      </c>
      <c r="V85" s="206">
        <v>4.7</v>
      </c>
      <c r="W85" s="206">
        <v>13.74</v>
      </c>
      <c r="X85" s="206">
        <v>33.78</v>
      </c>
      <c r="Y85" s="206">
        <v>0</v>
      </c>
      <c r="Z85" s="206">
        <v>74.97</v>
      </c>
      <c r="AA85" s="206">
        <v>26.7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27.23</v>
      </c>
      <c r="N86" s="206">
        <v>34.979999999999997</v>
      </c>
      <c r="O86" s="206">
        <v>0</v>
      </c>
      <c r="P86" s="206">
        <v>41.25</v>
      </c>
      <c r="Q86" s="206">
        <v>0</v>
      </c>
      <c r="R86" s="206">
        <v>6.27</v>
      </c>
      <c r="S86" s="206">
        <v>7.81</v>
      </c>
      <c r="T86" s="206">
        <v>0</v>
      </c>
      <c r="U86" s="206">
        <v>19.989999999999998</v>
      </c>
      <c r="V86" s="206">
        <v>4.7</v>
      </c>
      <c r="W86" s="206">
        <v>13.74</v>
      </c>
      <c r="X86" s="206">
        <v>33.78</v>
      </c>
      <c r="Y86" s="206">
        <v>0</v>
      </c>
      <c r="Z86" s="206">
        <v>74.97</v>
      </c>
      <c r="AA86" s="206">
        <v>26.7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27.23</v>
      </c>
      <c r="N87" s="206">
        <v>34.979999999999997</v>
      </c>
      <c r="O87" s="206">
        <v>0</v>
      </c>
      <c r="P87" s="206">
        <v>41.25</v>
      </c>
      <c r="Q87" s="206">
        <v>0</v>
      </c>
      <c r="R87" s="206">
        <v>6.27</v>
      </c>
      <c r="S87" s="206">
        <v>7.81</v>
      </c>
      <c r="T87" s="206">
        <v>0</v>
      </c>
      <c r="U87" s="206">
        <v>20.309999999999999</v>
      </c>
      <c r="V87" s="206">
        <v>6.14</v>
      </c>
      <c r="W87" s="206">
        <v>13.74</v>
      </c>
      <c r="X87" s="206">
        <v>33.78</v>
      </c>
      <c r="Y87" s="206">
        <v>0</v>
      </c>
      <c r="Z87" s="206">
        <v>74.97</v>
      </c>
      <c r="AA87" s="206">
        <v>26.7</v>
      </c>
      <c r="AB87" s="206">
        <v>0</v>
      </c>
      <c r="AC87" s="206">
        <v>9.43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27.23</v>
      </c>
      <c r="N88" s="206">
        <v>34.979999999999997</v>
      </c>
      <c r="O88" s="206">
        <v>0</v>
      </c>
      <c r="P88" s="206">
        <v>41.25</v>
      </c>
      <c r="Q88" s="206">
        <v>0</v>
      </c>
      <c r="R88" s="206">
        <v>6.27</v>
      </c>
      <c r="S88" s="206">
        <v>7.81</v>
      </c>
      <c r="T88" s="206">
        <v>0</v>
      </c>
      <c r="U88" s="206">
        <v>20.309999999999999</v>
      </c>
      <c r="V88" s="206">
        <v>6.14</v>
      </c>
      <c r="W88" s="206">
        <v>13.74</v>
      </c>
      <c r="X88" s="206">
        <v>33.78</v>
      </c>
      <c r="Y88" s="206">
        <v>0</v>
      </c>
      <c r="Z88" s="206">
        <v>74.97</v>
      </c>
      <c r="AA88" s="206">
        <v>26.7</v>
      </c>
      <c r="AB88" s="206">
        <v>0</v>
      </c>
      <c r="AC88" s="206">
        <v>9.69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27.23</v>
      </c>
      <c r="N89" s="206">
        <v>34.979999999999997</v>
      </c>
      <c r="O89" s="206">
        <v>0</v>
      </c>
      <c r="P89" s="206">
        <v>41.25</v>
      </c>
      <c r="Q89" s="206">
        <v>0</v>
      </c>
      <c r="R89" s="206">
        <v>6.27</v>
      </c>
      <c r="S89" s="206">
        <v>7.81</v>
      </c>
      <c r="T89" s="206">
        <v>0</v>
      </c>
      <c r="U89" s="206">
        <v>20.45</v>
      </c>
      <c r="V89" s="206">
        <v>6.14</v>
      </c>
      <c r="W89" s="206">
        <v>13.74</v>
      </c>
      <c r="X89" s="206">
        <v>33.78</v>
      </c>
      <c r="Y89" s="206">
        <v>0</v>
      </c>
      <c r="Z89" s="206">
        <v>74.97</v>
      </c>
      <c r="AA89" s="206">
        <v>26.7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27.23</v>
      </c>
      <c r="N90" s="206">
        <v>34.979999999999997</v>
      </c>
      <c r="O90" s="206">
        <v>0</v>
      </c>
      <c r="P90" s="206">
        <v>41.25</v>
      </c>
      <c r="Q90" s="206">
        <v>0</v>
      </c>
      <c r="R90" s="206">
        <v>6.27</v>
      </c>
      <c r="S90" s="206">
        <v>7.81</v>
      </c>
      <c r="T90" s="206">
        <v>0</v>
      </c>
      <c r="U90" s="206">
        <v>20.45</v>
      </c>
      <c r="V90" s="206">
        <v>6.14</v>
      </c>
      <c r="W90" s="206">
        <v>13.74</v>
      </c>
      <c r="X90" s="206">
        <v>33.78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27.23</v>
      </c>
      <c r="N91" s="206">
        <v>34.979999999999997</v>
      </c>
      <c r="O91" s="206">
        <v>0</v>
      </c>
      <c r="P91" s="206">
        <v>41.25</v>
      </c>
      <c r="Q91" s="206">
        <v>0</v>
      </c>
      <c r="R91" s="206">
        <v>6.27</v>
      </c>
      <c r="S91" s="206">
        <v>7.81</v>
      </c>
      <c r="T91" s="206">
        <v>0</v>
      </c>
      <c r="U91" s="206">
        <v>20.45</v>
      </c>
      <c r="V91" s="206">
        <v>6.14</v>
      </c>
      <c r="W91" s="206">
        <v>13.74</v>
      </c>
      <c r="X91" s="206">
        <v>33.78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4.53</v>
      </c>
      <c r="L92" s="206">
        <v>0</v>
      </c>
      <c r="M92" s="206">
        <v>27.23</v>
      </c>
      <c r="N92" s="206">
        <v>34.979999999999997</v>
      </c>
      <c r="O92" s="206">
        <v>0</v>
      </c>
      <c r="P92" s="206">
        <v>41.25</v>
      </c>
      <c r="Q92" s="206">
        <v>0</v>
      </c>
      <c r="R92" s="206">
        <v>6.27</v>
      </c>
      <c r="S92" s="206">
        <v>7.81</v>
      </c>
      <c r="T92" s="206">
        <v>0</v>
      </c>
      <c r="U92" s="206">
        <v>20.45</v>
      </c>
      <c r="V92" s="206">
        <v>6.14</v>
      </c>
      <c r="W92" s="206">
        <v>13.74</v>
      </c>
      <c r="X92" s="206">
        <v>33.78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4.53</v>
      </c>
      <c r="L93" s="206">
        <v>0</v>
      </c>
      <c r="M93" s="206">
        <v>27.23</v>
      </c>
      <c r="N93" s="206">
        <v>34.979999999999997</v>
      </c>
      <c r="O93" s="206">
        <v>0</v>
      </c>
      <c r="P93" s="206">
        <v>41.25</v>
      </c>
      <c r="Q93" s="206">
        <v>0</v>
      </c>
      <c r="R93" s="206">
        <v>6.27</v>
      </c>
      <c r="S93" s="206">
        <v>7.81</v>
      </c>
      <c r="T93" s="206">
        <v>0</v>
      </c>
      <c r="U93" s="206">
        <v>20.45</v>
      </c>
      <c r="V93" s="206">
        <v>6.14</v>
      </c>
      <c r="W93" s="206">
        <v>13.74</v>
      </c>
      <c r="X93" s="206">
        <v>33.78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4.53</v>
      </c>
      <c r="L94" s="206">
        <v>0</v>
      </c>
      <c r="M94" s="206">
        <v>27.23</v>
      </c>
      <c r="N94" s="206">
        <v>34.979999999999997</v>
      </c>
      <c r="O94" s="206">
        <v>0</v>
      </c>
      <c r="P94" s="206">
        <v>41.25</v>
      </c>
      <c r="Q94" s="206">
        <v>0</v>
      </c>
      <c r="R94" s="206">
        <v>6.27</v>
      </c>
      <c r="S94" s="206">
        <v>7.81</v>
      </c>
      <c r="T94" s="206">
        <v>0</v>
      </c>
      <c r="U94" s="206">
        <v>20.45</v>
      </c>
      <c r="V94" s="206">
        <v>6.14</v>
      </c>
      <c r="W94" s="206">
        <v>13.74</v>
      </c>
      <c r="X94" s="206">
        <v>33.78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4.53</v>
      </c>
      <c r="L95" s="206">
        <v>0</v>
      </c>
      <c r="M95" s="206">
        <v>25.17</v>
      </c>
      <c r="N95" s="206">
        <v>34.979999999999997</v>
      </c>
      <c r="O95" s="206">
        <v>0</v>
      </c>
      <c r="P95" s="206">
        <v>41.25</v>
      </c>
      <c r="Q95" s="206">
        <v>0</v>
      </c>
      <c r="R95" s="206">
        <v>6.27</v>
      </c>
      <c r="S95" s="206">
        <v>7.81</v>
      </c>
      <c r="T95" s="206">
        <v>0</v>
      </c>
      <c r="U95" s="206">
        <v>20.45</v>
      </c>
      <c r="V95" s="206">
        <v>6.14</v>
      </c>
      <c r="W95" s="206">
        <v>13.74</v>
      </c>
      <c r="X95" s="206">
        <v>33.78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4.53</v>
      </c>
      <c r="L96" s="206">
        <v>0</v>
      </c>
      <c r="M96" s="206">
        <v>25.17</v>
      </c>
      <c r="N96" s="206">
        <v>34.979999999999997</v>
      </c>
      <c r="O96" s="206">
        <v>0</v>
      </c>
      <c r="P96" s="206">
        <v>40.64</v>
      </c>
      <c r="Q96" s="206">
        <v>0</v>
      </c>
      <c r="R96" s="206">
        <v>6.27</v>
      </c>
      <c r="S96" s="206">
        <v>7.81</v>
      </c>
      <c r="T96" s="206">
        <v>0</v>
      </c>
      <c r="U96" s="206">
        <v>20.45</v>
      </c>
      <c r="V96" s="206">
        <v>6.14</v>
      </c>
      <c r="W96" s="206">
        <v>13.74</v>
      </c>
      <c r="X96" s="206">
        <v>33.78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4.53</v>
      </c>
      <c r="L97" s="206">
        <v>0</v>
      </c>
      <c r="M97" s="206">
        <v>25.17</v>
      </c>
      <c r="N97" s="206">
        <v>34.979999999999997</v>
      </c>
      <c r="O97" s="206">
        <v>0</v>
      </c>
      <c r="P97" s="206">
        <v>39.75</v>
      </c>
      <c r="Q97" s="206">
        <v>0</v>
      </c>
      <c r="R97" s="206">
        <v>6.27</v>
      </c>
      <c r="S97" s="206">
        <v>7.81</v>
      </c>
      <c r="T97" s="206">
        <v>0</v>
      </c>
      <c r="U97" s="206">
        <v>20.45</v>
      </c>
      <c r="V97" s="206">
        <v>6.14</v>
      </c>
      <c r="W97" s="206">
        <v>13.74</v>
      </c>
      <c r="X97" s="206">
        <v>33.78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4.53</v>
      </c>
      <c r="L98" s="206">
        <v>0</v>
      </c>
      <c r="M98" s="206">
        <v>25.17</v>
      </c>
      <c r="N98" s="206">
        <v>34.979999999999997</v>
      </c>
      <c r="O98" s="206">
        <v>0</v>
      </c>
      <c r="P98" s="206">
        <v>39.08</v>
      </c>
      <c r="Q98" s="206">
        <v>0</v>
      </c>
      <c r="R98" s="206">
        <v>6.27</v>
      </c>
      <c r="S98" s="206">
        <v>7.81</v>
      </c>
      <c r="T98" s="206">
        <v>0</v>
      </c>
      <c r="U98" s="206">
        <v>20.45</v>
      </c>
      <c r="V98" s="206">
        <v>6.14</v>
      </c>
      <c r="W98" s="206">
        <v>13.74</v>
      </c>
      <c r="X98" s="206">
        <v>33.78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1.8400000000000001E-3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0.10875999999999975</v>
      </c>
      <c r="L99">
        <f t="shared" si="0"/>
        <v>0</v>
      </c>
      <c r="M99">
        <f t="shared" si="0"/>
        <v>0.65146000000000037</v>
      </c>
      <c r="N99">
        <f t="shared" si="0"/>
        <v>0.83952000000000038</v>
      </c>
      <c r="O99">
        <f t="shared" si="0"/>
        <v>0</v>
      </c>
      <c r="P99">
        <f t="shared" si="0"/>
        <v>0.98892999999999998</v>
      </c>
      <c r="Q99">
        <f t="shared" si="0"/>
        <v>0</v>
      </c>
      <c r="R99">
        <f t="shared" si="0"/>
        <v>0.1505374999999998</v>
      </c>
      <c r="S99">
        <f t="shared" si="0"/>
        <v>0.18918499999999958</v>
      </c>
      <c r="T99">
        <f t="shared" si="0"/>
        <v>0</v>
      </c>
      <c r="U99">
        <f t="shared" si="0"/>
        <v>0.49185500000000015</v>
      </c>
      <c r="V99">
        <f t="shared" si="0"/>
        <v>0.1328049999999999</v>
      </c>
      <c r="W99">
        <f t="shared" si="0"/>
        <v>0.32976000000000016</v>
      </c>
      <c r="X99">
        <f t="shared" si="0"/>
        <v>0.75282000000000104</v>
      </c>
      <c r="Y99">
        <f t="shared" si="0"/>
        <v>0</v>
      </c>
      <c r="Z99">
        <f t="shared" si="0"/>
        <v>1.7996250000000014</v>
      </c>
      <c r="AA99">
        <f t="shared" si="0"/>
        <v>0.6407999999999997</v>
      </c>
      <c r="AB99">
        <f t="shared" si="0"/>
        <v>0</v>
      </c>
      <c r="AC99">
        <f t="shared" si="0"/>
        <v>0.28348249999999997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-1.1749999999999998E-3</v>
      </c>
      <c r="AI99">
        <f t="shared" si="0"/>
        <v>0</v>
      </c>
      <c r="AJ99">
        <f t="shared" si="0"/>
        <v>0</v>
      </c>
      <c r="AK99">
        <f t="shared" si="0"/>
        <v>1.6025500000000019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0.21174000000000012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44869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2.3199999999999998</v>
      </c>
      <c r="N3" s="206">
        <v>2.44</v>
      </c>
      <c r="O3" s="206">
        <v>1.36</v>
      </c>
      <c r="P3" s="206">
        <v>0</v>
      </c>
      <c r="Q3" s="206">
        <v>0</v>
      </c>
      <c r="R3" s="206">
        <v>0</v>
      </c>
      <c r="S3" s="206">
        <v>0.16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-0.15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2.3199999999999998</v>
      </c>
      <c r="N4" s="206">
        <v>2.44</v>
      </c>
      <c r="O4" s="206">
        <v>1.36</v>
      </c>
      <c r="P4" s="206">
        <v>0</v>
      </c>
      <c r="Q4" s="206">
        <v>0</v>
      </c>
      <c r="R4" s="206">
        <v>0</v>
      </c>
      <c r="S4" s="206">
        <v>0.16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-0.15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2.3199999999999998</v>
      </c>
      <c r="N5" s="206">
        <v>2.44</v>
      </c>
      <c r="O5" s="206">
        <v>1.36</v>
      </c>
      <c r="P5" s="206">
        <v>0</v>
      </c>
      <c r="Q5" s="206">
        <v>0</v>
      </c>
      <c r="R5" s="206">
        <v>0</v>
      </c>
      <c r="S5" s="206">
        <v>0.16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-0.15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2.3199999999999998</v>
      </c>
      <c r="N6" s="206">
        <v>2.44</v>
      </c>
      <c r="O6" s="206">
        <v>1.36</v>
      </c>
      <c r="P6" s="206">
        <v>0</v>
      </c>
      <c r="Q6" s="206">
        <v>0</v>
      </c>
      <c r="R6" s="206">
        <v>0</v>
      </c>
      <c r="S6" s="206">
        <v>0.16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-0.15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2.3199999999999998</v>
      </c>
      <c r="N7" s="206">
        <v>2.44</v>
      </c>
      <c r="O7" s="206">
        <v>1.36</v>
      </c>
      <c r="P7" s="206">
        <v>0</v>
      </c>
      <c r="Q7" s="206">
        <v>0</v>
      </c>
      <c r="R7" s="206">
        <v>0</v>
      </c>
      <c r="S7" s="206">
        <v>0.12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-0.15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2.3199999999999998</v>
      </c>
      <c r="N8" s="206">
        <v>2.44</v>
      </c>
      <c r="O8" s="206">
        <v>1.36</v>
      </c>
      <c r="P8" s="206">
        <v>0</v>
      </c>
      <c r="Q8" s="206">
        <v>0</v>
      </c>
      <c r="R8" s="206">
        <v>0</v>
      </c>
      <c r="S8" s="206">
        <v>0.12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-0.15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2.3199999999999998</v>
      </c>
      <c r="N9" s="206">
        <v>2.44</v>
      </c>
      <c r="O9" s="206">
        <v>1.36</v>
      </c>
      <c r="P9" s="206">
        <v>0</v>
      </c>
      <c r="Q9" s="206">
        <v>0</v>
      </c>
      <c r="R9" s="206">
        <v>0</v>
      </c>
      <c r="S9" s="206">
        <v>0.12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-0.15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2.3199999999999998</v>
      </c>
      <c r="N10" s="206">
        <v>2.44</v>
      </c>
      <c r="O10" s="206">
        <v>1.36</v>
      </c>
      <c r="P10" s="206">
        <v>0</v>
      </c>
      <c r="Q10" s="206">
        <v>0</v>
      </c>
      <c r="R10" s="206">
        <v>0</v>
      </c>
      <c r="S10" s="206">
        <v>0.12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-0.15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2.3199999999999998</v>
      </c>
      <c r="N11" s="206">
        <v>2.44</v>
      </c>
      <c r="O11" s="206">
        <v>1.36</v>
      </c>
      <c r="P11" s="206">
        <v>0</v>
      </c>
      <c r="Q11" s="206">
        <v>0</v>
      </c>
      <c r="R11" s="206">
        <v>0</v>
      </c>
      <c r="S11" s="206">
        <v>0.12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-0.15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2.3199999999999998</v>
      </c>
      <c r="N12" s="206">
        <v>2.44</v>
      </c>
      <c r="O12" s="206">
        <v>1.36</v>
      </c>
      <c r="P12" s="206">
        <v>0</v>
      </c>
      <c r="Q12" s="206">
        <v>0</v>
      </c>
      <c r="R12" s="206">
        <v>0</v>
      </c>
      <c r="S12" s="206">
        <v>0.12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-0.15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2.3199999999999998</v>
      </c>
      <c r="N13" s="206">
        <v>2.44</v>
      </c>
      <c r="O13" s="206">
        <v>1.36</v>
      </c>
      <c r="P13" s="206">
        <v>0</v>
      </c>
      <c r="Q13" s="206">
        <v>0</v>
      </c>
      <c r="R13" s="206">
        <v>0</v>
      </c>
      <c r="S13" s="206">
        <v>0.12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-0.15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2.3199999999999998</v>
      </c>
      <c r="N14" s="206">
        <v>2.44</v>
      </c>
      <c r="O14" s="206">
        <v>1.36</v>
      </c>
      <c r="P14" s="206">
        <v>0</v>
      </c>
      <c r="Q14" s="206">
        <v>0</v>
      </c>
      <c r="R14" s="206">
        <v>0</v>
      </c>
      <c r="S14" s="206">
        <v>0.12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-0.15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2.3199999999999998</v>
      </c>
      <c r="N15" s="206">
        <v>2.44</v>
      </c>
      <c r="O15" s="206">
        <v>1.36</v>
      </c>
      <c r="P15" s="206">
        <v>0</v>
      </c>
      <c r="Q15" s="206">
        <v>0</v>
      </c>
      <c r="R15" s="206">
        <v>0</v>
      </c>
      <c r="S15" s="206">
        <v>0.12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-0.15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2.3199999999999998</v>
      </c>
      <c r="N16" s="206">
        <v>2.44</v>
      </c>
      <c r="O16" s="206">
        <v>1.36</v>
      </c>
      <c r="P16" s="206">
        <v>0</v>
      </c>
      <c r="Q16" s="206">
        <v>0</v>
      </c>
      <c r="R16" s="206">
        <v>0</v>
      </c>
      <c r="S16" s="206">
        <v>0.12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-0.15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2.3199999999999998</v>
      </c>
      <c r="N17" s="206">
        <v>2.44</v>
      </c>
      <c r="O17" s="206">
        <v>1.36</v>
      </c>
      <c r="P17" s="206">
        <v>0</v>
      </c>
      <c r="Q17" s="206">
        <v>0</v>
      </c>
      <c r="R17" s="206">
        <v>0</v>
      </c>
      <c r="S17" s="206">
        <v>0.12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-0.15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2.3199999999999998</v>
      </c>
      <c r="N18" s="206">
        <v>2.44</v>
      </c>
      <c r="O18" s="206">
        <v>1.36</v>
      </c>
      <c r="P18" s="206">
        <v>0</v>
      </c>
      <c r="Q18" s="206">
        <v>0</v>
      </c>
      <c r="R18" s="206">
        <v>0</v>
      </c>
      <c r="S18" s="206">
        <v>0.12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-0.15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2.3199999999999998</v>
      </c>
      <c r="N19" s="206">
        <v>2.44</v>
      </c>
      <c r="O19" s="206">
        <v>1.36</v>
      </c>
      <c r="P19" s="206">
        <v>0</v>
      </c>
      <c r="Q19" s="206">
        <v>0</v>
      </c>
      <c r="R19" s="206">
        <v>0</v>
      </c>
      <c r="S19" s="206">
        <v>0.12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-0.15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2.3199999999999998</v>
      </c>
      <c r="N20" s="206">
        <v>2.44</v>
      </c>
      <c r="O20" s="206">
        <v>1.36</v>
      </c>
      <c r="P20" s="206">
        <v>0</v>
      </c>
      <c r="Q20" s="206">
        <v>0</v>
      </c>
      <c r="R20" s="206">
        <v>0</v>
      </c>
      <c r="S20" s="206">
        <v>0.12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-0.15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2.3199999999999998</v>
      </c>
      <c r="N21" s="206">
        <v>2.44</v>
      </c>
      <c r="O21" s="206">
        <v>1.36</v>
      </c>
      <c r="P21" s="206">
        <v>0</v>
      </c>
      <c r="Q21" s="206">
        <v>0</v>
      </c>
      <c r="R21" s="206">
        <v>0</v>
      </c>
      <c r="S21" s="206">
        <v>0.12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-0.15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2.3199999999999998</v>
      </c>
      <c r="N22" s="206">
        <v>2.44</v>
      </c>
      <c r="O22" s="206">
        <v>1.36</v>
      </c>
      <c r="P22" s="206">
        <v>0</v>
      </c>
      <c r="Q22" s="206">
        <v>0</v>
      </c>
      <c r="R22" s="206">
        <v>0</v>
      </c>
      <c r="S22" s="206">
        <v>0.12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-0.15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2.3199999999999998</v>
      </c>
      <c r="N23" s="206">
        <v>2.44</v>
      </c>
      <c r="O23" s="206">
        <v>1.36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-0.15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2.3199999999999998</v>
      </c>
      <c r="N24" s="206">
        <v>2.44</v>
      </c>
      <c r="O24" s="206">
        <v>1.36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-0.15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2.3199999999999998</v>
      </c>
      <c r="N25" s="206">
        <v>2.44</v>
      </c>
      <c r="O25" s="206">
        <v>1.36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-0.15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2.3199999999999998</v>
      </c>
      <c r="N26" s="206">
        <v>2.44</v>
      </c>
      <c r="O26" s="206">
        <v>1.36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1.57</v>
      </c>
      <c r="AD26" s="206">
        <v>0</v>
      </c>
      <c r="AE26" s="206">
        <v>0</v>
      </c>
      <c r="AF26" s="206">
        <v>0</v>
      </c>
      <c r="AG26" s="206">
        <v>0</v>
      </c>
      <c r="AH26" s="206">
        <v>-0.15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2.3199999999999998</v>
      </c>
      <c r="N27" s="206">
        <v>2.44</v>
      </c>
      <c r="O27" s="206">
        <v>1.36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-0.15</v>
      </c>
      <c r="AI27" s="206">
        <v>0</v>
      </c>
      <c r="AJ27" s="206">
        <v>0</v>
      </c>
      <c r="AK27" s="206">
        <v>18.66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2.3199999999999998</v>
      </c>
      <c r="N28" s="206">
        <v>2.44</v>
      </c>
      <c r="O28" s="206">
        <v>1.36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-0.15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2.3199999999999998</v>
      </c>
      <c r="N29" s="206">
        <v>2.44</v>
      </c>
      <c r="O29" s="206">
        <v>1.36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-0.15</v>
      </c>
      <c r="AI29" s="206">
        <v>0</v>
      </c>
      <c r="AJ29" s="206">
        <v>0</v>
      </c>
      <c r="AK29" s="206">
        <v>18.149999999999999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2.3199999999999998</v>
      </c>
      <c r="N30" s="206">
        <v>2.44</v>
      </c>
      <c r="O30" s="206">
        <v>1.36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-0.15</v>
      </c>
      <c r="AI30" s="206">
        <v>0</v>
      </c>
      <c r="AJ30" s="206">
        <v>0</v>
      </c>
      <c r="AK30" s="206">
        <v>18.149999999999999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2.3199999999999998</v>
      </c>
      <c r="N31" s="206">
        <v>2.44</v>
      </c>
      <c r="O31" s="206">
        <v>1.36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-0.15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2.3199999999999998</v>
      </c>
      <c r="N32" s="206">
        <v>2.44</v>
      </c>
      <c r="O32" s="206">
        <v>1.36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-0.15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2.3199999999999998</v>
      </c>
      <c r="N33" s="206">
        <v>2.44</v>
      </c>
      <c r="O33" s="206">
        <v>1.36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-0.15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2.3199999999999998</v>
      </c>
      <c r="N34" s="206">
        <v>2.44</v>
      </c>
      <c r="O34" s="206">
        <v>1.36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-0.15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2.3199999999999998</v>
      </c>
      <c r="N35" s="206">
        <v>2.44</v>
      </c>
      <c r="O35" s="206">
        <v>1.36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-0.15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2.3199999999999998</v>
      </c>
      <c r="N36" s="206">
        <v>2.44</v>
      </c>
      <c r="O36" s="206">
        <v>1.36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-0.15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2.3199999999999998</v>
      </c>
      <c r="N37" s="206">
        <v>2.44</v>
      </c>
      <c r="O37" s="206">
        <v>1.36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-0.15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2.3199999999999998</v>
      </c>
      <c r="N38" s="206">
        <v>2.44</v>
      </c>
      <c r="O38" s="206">
        <v>1.36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1.7</v>
      </c>
      <c r="AD38" s="206">
        <v>0</v>
      </c>
      <c r="AE38" s="206">
        <v>0</v>
      </c>
      <c r="AF38" s="206">
        <v>0</v>
      </c>
      <c r="AG38" s="206">
        <v>0</v>
      </c>
      <c r="AH38" s="206">
        <v>-0.15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2.3199999999999998</v>
      </c>
      <c r="N39" s="206">
        <v>2.44</v>
      </c>
      <c r="O39" s="206">
        <v>1.36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-0.15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2.3199999999999998</v>
      </c>
      <c r="N40" s="206">
        <v>2.44</v>
      </c>
      <c r="O40" s="206">
        <v>1.36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-0.15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2.3199999999999998</v>
      </c>
      <c r="N41" s="206">
        <v>2.44</v>
      </c>
      <c r="O41" s="206">
        <v>1.36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-0.15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2.3199999999999998</v>
      </c>
      <c r="N42" s="206">
        <v>2.44</v>
      </c>
      <c r="O42" s="206">
        <v>1.36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-0.15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2.3199999999999998</v>
      </c>
      <c r="N43" s="206">
        <v>2.44</v>
      </c>
      <c r="O43" s="206">
        <v>1.36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-0.15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2.3199999999999998</v>
      </c>
      <c r="N44" s="206">
        <v>2.44</v>
      </c>
      <c r="O44" s="206">
        <v>1.36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-0.15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2.3199999999999998</v>
      </c>
      <c r="N45" s="206">
        <v>2.44</v>
      </c>
      <c r="O45" s="206">
        <v>1.36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-0.15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2.3199999999999998</v>
      </c>
      <c r="N46" s="206">
        <v>2.44</v>
      </c>
      <c r="O46" s="206">
        <v>1.36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-0.15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2.3199999999999998</v>
      </c>
      <c r="N47" s="206">
        <v>2.44</v>
      </c>
      <c r="O47" s="206">
        <v>1.36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-0.15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2.3199999999999998</v>
      </c>
      <c r="N48" s="206">
        <v>2.44</v>
      </c>
      <c r="O48" s="206">
        <v>1.36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-0.15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2.3199999999999998</v>
      </c>
      <c r="N49" s="206">
        <v>2.44</v>
      </c>
      <c r="O49" s="206">
        <v>1.36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-0.15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2.3199999999999998</v>
      </c>
      <c r="N50" s="206">
        <v>2.44</v>
      </c>
      <c r="O50" s="206">
        <v>1.36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2.3199999999999998</v>
      </c>
      <c r="N51" s="206">
        <v>2.44</v>
      </c>
      <c r="O51" s="206">
        <v>1.36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2.3199999999999998</v>
      </c>
      <c r="N52" s="206">
        <v>2.44</v>
      </c>
      <c r="O52" s="206">
        <v>1.36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2.3199999999999998</v>
      </c>
      <c r="N53" s="206">
        <v>2.44</v>
      </c>
      <c r="O53" s="206">
        <v>1.36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2.3199999999999998</v>
      </c>
      <c r="N54" s="206">
        <v>2.44</v>
      </c>
      <c r="O54" s="206">
        <v>1.36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2.3199999999999998</v>
      </c>
      <c r="N55" s="206">
        <v>2.44</v>
      </c>
      <c r="O55" s="206">
        <v>1.36</v>
      </c>
      <c r="P55" s="206">
        <v>0</v>
      </c>
      <c r="Q55" s="206">
        <v>0</v>
      </c>
      <c r="R55" s="206">
        <v>0</v>
      </c>
      <c r="S55" s="206">
        <v>0.16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2.3199999999999998</v>
      </c>
      <c r="N56" s="206">
        <v>2.44</v>
      </c>
      <c r="O56" s="206">
        <v>1.36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2.3199999999999998</v>
      </c>
      <c r="N57" s="206">
        <v>2.44</v>
      </c>
      <c r="O57" s="206">
        <v>1.36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2.3199999999999998</v>
      </c>
      <c r="N58" s="206">
        <v>2.44</v>
      </c>
      <c r="O58" s="206">
        <v>1.36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2.3199999999999998</v>
      </c>
      <c r="N59" s="206">
        <v>2.44</v>
      </c>
      <c r="O59" s="206">
        <v>1.36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2.3199999999999998</v>
      </c>
      <c r="N60" s="206">
        <v>2.44</v>
      </c>
      <c r="O60" s="206">
        <v>1.36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2.3199999999999998</v>
      </c>
      <c r="N61" s="206">
        <v>2.44</v>
      </c>
      <c r="O61" s="206">
        <v>1.36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2.3199999999999998</v>
      </c>
      <c r="N62" s="206">
        <v>2.44</v>
      </c>
      <c r="O62" s="206">
        <v>1.36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2.3199999999999998</v>
      </c>
      <c r="N63" s="206">
        <v>2.44</v>
      </c>
      <c r="O63" s="206">
        <v>1.36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2.3199999999999998</v>
      </c>
      <c r="N64" s="206">
        <v>2.44</v>
      </c>
      <c r="O64" s="206">
        <v>1.36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2.3199999999999998</v>
      </c>
      <c r="N65" s="206">
        <v>2.44</v>
      </c>
      <c r="O65" s="206">
        <v>1.36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2.3199999999999998</v>
      </c>
      <c r="N66" s="206">
        <v>2.44</v>
      </c>
      <c r="O66" s="206">
        <v>1.36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2.3199999999999998</v>
      </c>
      <c r="N67" s="206">
        <v>2.44</v>
      </c>
      <c r="O67" s="206">
        <v>2.0299999999999998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2.3199999999999998</v>
      </c>
      <c r="N68" s="206">
        <v>2.44</v>
      </c>
      <c r="O68" s="206">
        <v>2.0299999999999998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2.3199999999999998</v>
      </c>
      <c r="N69" s="206">
        <v>2.44</v>
      </c>
      <c r="O69" s="206">
        <v>2.0299999999999998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2.3199999999999998</v>
      </c>
      <c r="N70" s="206">
        <v>2.44</v>
      </c>
      <c r="O70" s="206">
        <v>2.0299999999999998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2.3199999999999998</v>
      </c>
      <c r="N71" s="206">
        <v>2.44</v>
      </c>
      <c r="O71" s="206">
        <v>2.0299999999999998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2.3199999999999998</v>
      </c>
      <c r="N72" s="206">
        <v>2.44</v>
      </c>
      <c r="O72" s="206">
        <v>2.0299999999999998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17.64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2.3199999999999998</v>
      </c>
      <c r="N73" s="206">
        <v>2.44</v>
      </c>
      <c r="O73" s="206">
        <v>2.0299999999999998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2.3199999999999998</v>
      </c>
      <c r="N74" s="206">
        <v>2.44</v>
      </c>
      <c r="O74" s="206">
        <v>2.0299999999999998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17.16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2.3199999999999998</v>
      </c>
      <c r="N75" s="206">
        <v>2.44</v>
      </c>
      <c r="O75" s="206">
        <v>2.17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17.440000000000001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2.3199999999999998</v>
      </c>
      <c r="N76" s="206">
        <v>2.44</v>
      </c>
      <c r="O76" s="206">
        <v>2.17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17.440000000000001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2.3199999999999998</v>
      </c>
      <c r="N77" s="206">
        <v>2.44</v>
      </c>
      <c r="O77" s="206">
        <v>2.3199999999999998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17.440000000000001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2.3199999999999998</v>
      </c>
      <c r="N78" s="206">
        <v>2.44</v>
      </c>
      <c r="O78" s="206">
        <v>2.5499999999999998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17.440000000000001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2.3199999999999998</v>
      </c>
      <c r="N79" s="206">
        <v>2.44</v>
      </c>
      <c r="O79" s="206">
        <v>2.46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17.440000000000001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2.3199999999999998</v>
      </c>
      <c r="N80" s="206">
        <v>2.44</v>
      </c>
      <c r="O80" s="206">
        <v>2.46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17.440000000000001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2.3199999999999998</v>
      </c>
      <c r="N81" s="206">
        <v>2.44</v>
      </c>
      <c r="O81" s="206">
        <v>2.61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2.3199999999999998</v>
      </c>
      <c r="N82" s="206">
        <v>2.44</v>
      </c>
      <c r="O82" s="206">
        <v>2.61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0.75</v>
      </c>
      <c r="L83" s="206">
        <v>0</v>
      </c>
      <c r="M83" s="206">
        <v>2.3199999999999998</v>
      </c>
      <c r="N83" s="206">
        <v>2.44</v>
      </c>
      <c r="O83" s="206">
        <v>2.6</v>
      </c>
      <c r="P83" s="206">
        <v>0</v>
      </c>
      <c r="Q83" s="206">
        <v>0</v>
      </c>
      <c r="R83" s="206">
        <v>0.31</v>
      </c>
      <c r="S83" s="206">
        <v>0.32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2.3199999999999998</v>
      </c>
      <c r="N84" s="206">
        <v>2.44</v>
      </c>
      <c r="O84" s="206">
        <v>2.6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2.3199999999999998</v>
      </c>
      <c r="N85" s="206">
        <v>2.44</v>
      </c>
      <c r="O85" s="206">
        <v>2.6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2.3199999999999998</v>
      </c>
      <c r="N86" s="206">
        <v>2.44</v>
      </c>
      <c r="O86" s="206">
        <v>2.6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2.3199999999999998</v>
      </c>
      <c r="N87" s="206">
        <v>2.44</v>
      </c>
      <c r="O87" s="206">
        <v>2.6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1.63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2.3199999999999998</v>
      </c>
      <c r="N88" s="206">
        <v>2.44</v>
      </c>
      <c r="O88" s="206">
        <v>2.6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2.3199999999999998</v>
      </c>
      <c r="N89" s="206">
        <v>2.44</v>
      </c>
      <c r="O89" s="206">
        <v>2.6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2.3199999999999998</v>
      </c>
      <c r="N90" s="206">
        <v>2.44</v>
      </c>
      <c r="O90" s="206">
        <v>2.6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2.3199999999999998</v>
      </c>
      <c r="N91" s="206">
        <v>2.44</v>
      </c>
      <c r="O91" s="206">
        <v>2.6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2.3199999999999998</v>
      </c>
      <c r="N92" s="206">
        <v>2.44</v>
      </c>
      <c r="O92" s="206">
        <v>2.6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2.3199999999999998</v>
      </c>
      <c r="N93" s="206">
        <v>2.44</v>
      </c>
      <c r="O93" s="206">
        <v>2.6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2.3199999999999998</v>
      </c>
      <c r="N94" s="206">
        <v>2.44</v>
      </c>
      <c r="O94" s="206">
        <v>2.6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2.14</v>
      </c>
      <c r="N95" s="206">
        <v>2.44</v>
      </c>
      <c r="O95" s="206">
        <v>2.6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2.14</v>
      </c>
      <c r="N96" s="206">
        <v>2.44</v>
      </c>
      <c r="O96" s="206">
        <v>2.6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2.14</v>
      </c>
      <c r="N97" s="206">
        <v>2.44</v>
      </c>
      <c r="O97" s="206">
        <v>2.6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2.14</v>
      </c>
      <c r="N98" s="206">
        <v>2.44</v>
      </c>
      <c r="O98" s="206">
        <v>2.6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1.875E-4</v>
      </c>
      <c r="L99">
        <f t="shared" si="0"/>
        <v>0</v>
      </c>
      <c r="M99">
        <f t="shared" si="0"/>
        <v>5.5499999999999876E-2</v>
      </c>
      <c r="N99">
        <f t="shared" si="0"/>
        <v>5.8559999999999959E-2</v>
      </c>
      <c r="O99">
        <f t="shared" si="0"/>
        <v>4.1057499999999969E-2</v>
      </c>
      <c r="P99">
        <f t="shared" si="0"/>
        <v>0</v>
      </c>
      <c r="Q99">
        <f t="shared" si="0"/>
        <v>0</v>
      </c>
      <c r="R99">
        <f t="shared" si="0"/>
        <v>7.75E-5</v>
      </c>
      <c r="S99">
        <f t="shared" si="0"/>
        <v>7.6000000000000037E-4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4.8902499999999904E-2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-1.7625000000000015E-3</v>
      </c>
      <c r="AI99">
        <f t="shared" si="0"/>
        <v>0</v>
      </c>
      <c r="AJ99">
        <f t="shared" si="0"/>
        <v>0</v>
      </c>
      <c r="AK99">
        <f t="shared" si="0"/>
        <v>0.44099500000000014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-0.03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-0.03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-0.03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-0.03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-0.03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-0.03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-0.03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-0.03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-0.03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-0.03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-0.03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-0.03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-0.03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-0.03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-0.03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-0.03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-0.03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-0.03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-0.03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-0.03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-0.03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-0.03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-0.03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-0.03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-0.03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-0.03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-0.03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-0.03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-0.03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-0.03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-0.03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-0.03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-0.03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-0.03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-0.03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-0.03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-0.03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-0.03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-0.03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-0.03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-0.03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-0.03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-0.03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-0.03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-0.03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-0.03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-0.03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4.9000000000000004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4.7699999999999996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4.7699999999999996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4.84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4.84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4.84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4.84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14.42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4.84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-3.5250000000000027E-4</v>
      </c>
      <c r="AI99">
        <f t="shared" si="0"/>
        <v>0</v>
      </c>
      <c r="AJ99">
        <f t="shared" si="0"/>
        <v>0</v>
      </c>
      <c r="AK99">
        <f t="shared" si="0"/>
        <v>0.12201499999999996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-0.5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-0.5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-0.5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-0.5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-0.5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-0.5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-0.5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-0.5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-0.5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-0.5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-0.5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-0.5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-0.5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-0.5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-0.5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-0.5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-0.5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-0.5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-0.5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-0.5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-0.5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-0.5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-0.5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-0.5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-0.5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-0.5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-0.5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-0.5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-0.5</v>
      </c>
      <c r="I31" s="206">
        <v>0</v>
      </c>
      <c r="J31" s="206">
        <v>0</v>
      </c>
      <c r="K31" s="206">
        <v>279.22000000000003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-0.5</v>
      </c>
      <c r="I32" s="206">
        <v>0</v>
      </c>
      <c r="J32" s="206">
        <v>0</v>
      </c>
      <c r="K32" s="206">
        <v>279.22000000000003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-0.5</v>
      </c>
      <c r="I33" s="206">
        <v>0</v>
      </c>
      <c r="J33" s="206">
        <v>0</v>
      </c>
      <c r="K33" s="206">
        <v>279.22000000000003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-0.5</v>
      </c>
      <c r="I34" s="206">
        <v>0</v>
      </c>
      <c r="J34" s="206">
        <v>0</v>
      </c>
      <c r="K34" s="206">
        <v>279.22000000000003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-0.5</v>
      </c>
      <c r="I35" s="206">
        <v>0</v>
      </c>
      <c r="J35" s="206">
        <v>0</v>
      </c>
      <c r="K35" s="206">
        <v>279.22000000000003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-0.5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-0.5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-0.5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-0.5</v>
      </c>
      <c r="I39" s="206">
        <v>0</v>
      </c>
      <c r="J39" s="206">
        <v>0</v>
      </c>
      <c r="K39" s="206">
        <v>274.60000000000002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-0.5</v>
      </c>
      <c r="I40" s="206">
        <v>0</v>
      </c>
      <c r="J40" s="206">
        <v>0</v>
      </c>
      <c r="K40" s="206">
        <v>274.60000000000002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-0.5</v>
      </c>
      <c r="I41" s="206">
        <v>0</v>
      </c>
      <c r="J41" s="206">
        <v>0</v>
      </c>
      <c r="K41" s="206">
        <v>276.60000000000002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-0.5</v>
      </c>
      <c r="I42" s="206">
        <v>0</v>
      </c>
      <c r="J42" s="206">
        <v>0</v>
      </c>
      <c r="K42" s="206">
        <v>276.60000000000002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-0.5</v>
      </c>
      <c r="I43" s="206">
        <v>0</v>
      </c>
      <c r="J43" s="206">
        <v>0</v>
      </c>
      <c r="K43" s="206">
        <v>276.60000000000002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0</v>
      </c>
      <c r="H44" s="206">
        <v>-0.5</v>
      </c>
      <c r="I44" s="206">
        <v>0</v>
      </c>
      <c r="J44" s="206">
        <v>0</v>
      </c>
      <c r="K44" s="206">
        <v>276.60000000000002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-0.5</v>
      </c>
      <c r="I45" s="206">
        <v>0</v>
      </c>
      <c r="J45" s="206">
        <v>0</v>
      </c>
      <c r="K45" s="206">
        <v>276.60000000000002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-0.5</v>
      </c>
      <c r="I46" s="206">
        <v>0</v>
      </c>
      <c r="J46" s="206">
        <v>0</v>
      </c>
      <c r="K46" s="206">
        <v>276.60000000000002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-0.5</v>
      </c>
      <c r="I47" s="206">
        <v>0</v>
      </c>
      <c r="J47" s="206">
        <v>0</v>
      </c>
      <c r="K47" s="206">
        <v>276.60000000000002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-0.5</v>
      </c>
      <c r="I48" s="206">
        <v>0</v>
      </c>
      <c r="J48" s="206">
        <v>0</v>
      </c>
      <c r="K48" s="206">
        <v>276.60000000000002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-0.5</v>
      </c>
      <c r="I49" s="206">
        <v>0</v>
      </c>
      <c r="J49" s="206">
        <v>0</v>
      </c>
      <c r="K49" s="206">
        <v>276.60000000000002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276.60000000000002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276.60000000000002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276.60000000000002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286.60000000000002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286.60000000000002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286.60000000000002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305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25.07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0.87826750000000009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-5.875E-3</v>
      </c>
      <c r="I99" s="156">
        <f t="shared" si="0"/>
        <v>0</v>
      </c>
      <c r="J99" s="156">
        <f t="shared" si="0"/>
        <v>0</v>
      </c>
      <c r="K99" s="156">
        <f t="shared" si="0"/>
        <v>6.6189249999999991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15.26</v>
      </c>
      <c r="G3" s="206">
        <v>15.69</v>
      </c>
      <c r="H3" s="206">
        <v>0</v>
      </c>
      <c r="I3" s="206">
        <v>38.36</v>
      </c>
      <c r="J3" s="206">
        <v>2.41</v>
      </c>
      <c r="K3" s="206">
        <v>48.7</v>
      </c>
      <c r="L3" s="206">
        <v>9.42</v>
      </c>
      <c r="M3" s="206">
        <v>2.23</v>
      </c>
      <c r="N3" s="206">
        <v>1.82</v>
      </c>
      <c r="O3" s="206">
        <v>1.28</v>
      </c>
      <c r="P3" s="206">
        <v>0.96</v>
      </c>
      <c r="Q3" s="206">
        <v>10.029999999999999</v>
      </c>
      <c r="R3" s="206">
        <v>1.59</v>
      </c>
      <c r="S3" s="206">
        <v>7.58</v>
      </c>
      <c r="T3" s="206">
        <v>1.47</v>
      </c>
      <c r="U3" s="206">
        <v>1.81</v>
      </c>
      <c r="V3" s="206">
        <v>0.32</v>
      </c>
      <c r="W3" s="206">
        <v>0.71</v>
      </c>
      <c r="X3" s="206">
        <v>2.27</v>
      </c>
      <c r="Y3" s="206">
        <v>0</v>
      </c>
      <c r="Z3" s="206">
        <v>4.28</v>
      </c>
      <c r="AA3" s="206">
        <v>1.39</v>
      </c>
      <c r="AB3" s="206">
        <v>0</v>
      </c>
      <c r="AC3" s="206">
        <v>20.32</v>
      </c>
      <c r="AD3" s="206">
        <v>0</v>
      </c>
      <c r="AE3" s="206">
        <v>0</v>
      </c>
      <c r="AF3" s="206">
        <v>0</v>
      </c>
      <c r="AG3" s="206">
        <v>0</v>
      </c>
      <c r="AH3" s="206">
        <v>59.55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298.85000000000002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15.26</v>
      </c>
      <c r="G4" s="206">
        <v>15.69</v>
      </c>
      <c r="H4" s="206">
        <v>0</v>
      </c>
      <c r="I4" s="206">
        <v>38.36</v>
      </c>
      <c r="J4" s="206">
        <v>2.41</v>
      </c>
      <c r="K4" s="206">
        <v>48.7</v>
      </c>
      <c r="L4" s="206">
        <v>9.42</v>
      </c>
      <c r="M4" s="206">
        <v>2.23</v>
      </c>
      <c r="N4" s="206">
        <v>1.82</v>
      </c>
      <c r="O4" s="206">
        <v>1.28</v>
      </c>
      <c r="P4" s="206">
        <v>0.96</v>
      </c>
      <c r="Q4" s="206">
        <v>10.029999999999999</v>
      </c>
      <c r="R4" s="206">
        <v>1.59</v>
      </c>
      <c r="S4" s="206">
        <v>7.58</v>
      </c>
      <c r="T4" s="206">
        <v>1.47</v>
      </c>
      <c r="U4" s="206">
        <v>1.81</v>
      </c>
      <c r="V4" s="206">
        <v>0.32</v>
      </c>
      <c r="W4" s="206">
        <v>0.71</v>
      </c>
      <c r="X4" s="206">
        <v>2.27</v>
      </c>
      <c r="Y4" s="206">
        <v>0</v>
      </c>
      <c r="Z4" s="206">
        <v>4.28</v>
      </c>
      <c r="AA4" s="206">
        <v>1.39</v>
      </c>
      <c r="AB4" s="206">
        <v>0</v>
      </c>
      <c r="AC4" s="206">
        <v>20.32</v>
      </c>
      <c r="AD4" s="206">
        <v>0</v>
      </c>
      <c r="AE4" s="206">
        <v>0</v>
      </c>
      <c r="AF4" s="206">
        <v>0</v>
      </c>
      <c r="AG4" s="206">
        <v>0</v>
      </c>
      <c r="AH4" s="206">
        <v>59.55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298.85000000000002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15.26</v>
      </c>
      <c r="G5" s="206">
        <v>15.69</v>
      </c>
      <c r="H5" s="206">
        <v>0</v>
      </c>
      <c r="I5" s="206">
        <v>38.36</v>
      </c>
      <c r="J5" s="206">
        <v>2.41</v>
      </c>
      <c r="K5" s="206">
        <v>48.7</v>
      </c>
      <c r="L5" s="206">
        <v>9.42</v>
      </c>
      <c r="M5" s="206">
        <v>2.23</v>
      </c>
      <c r="N5" s="206">
        <v>1.82</v>
      </c>
      <c r="O5" s="206">
        <v>1.28</v>
      </c>
      <c r="P5" s="206">
        <v>0.96</v>
      </c>
      <c r="Q5" s="206">
        <v>10.029999999999999</v>
      </c>
      <c r="R5" s="206">
        <v>1.59</v>
      </c>
      <c r="S5" s="206">
        <v>7.58</v>
      </c>
      <c r="T5" s="206">
        <v>1.47</v>
      </c>
      <c r="U5" s="206">
        <v>1.7</v>
      </c>
      <c r="V5" s="206">
        <v>0.32</v>
      </c>
      <c r="W5" s="206">
        <v>0.71</v>
      </c>
      <c r="X5" s="206">
        <v>2.27</v>
      </c>
      <c r="Y5" s="206">
        <v>0</v>
      </c>
      <c r="Z5" s="206">
        <v>4.28</v>
      </c>
      <c r="AA5" s="206">
        <v>1.39</v>
      </c>
      <c r="AB5" s="206">
        <v>0</v>
      </c>
      <c r="AC5" s="206">
        <v>20.32</v>
      </c>
      <c r="AD5" s="206">
        <v>0</v>
      </c>
      <c r="AE5" s="206">
        <v>0</v>
      </c>
      <c r="AF5" s="206">
        <v>0</v>
      </c>
      <c r="AG5" s="206">
        <v>0</v>
      </c>
      <c r="AH5" s="206">
        <v>59.55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298.85000000000002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15.26</v>
      </c>
      <c r="G6" s="206">
        <v>15.69</v>
      </c>
      <c r="H6" s="206">
        <v>0</v>
      </c>
      <c r="I6" s="206">
        <v>38.36</v>
      </c>
      <c r="J6" s="206">
        <v>2.41</v>
      </c>
      <c r="K6" s="206">
        <v>48.7</v>
      </c>
      <c r="L6" s="206">
        <v>9.42</v>
      </c>
      <c r="M6" s="206">
        <v>2.23</v>
      </c>
      <c r="N6" s="206">
        <v>1.82</v>
      </c>
      <c r="O6" s="206">
        <v>1.28</v>
      </c>
      <c r="P6" s="206">
        <v>0.96</v>
      </c>
      <c r="Q6" s="206">
        <v>10.029999999999999</v>
      </c>
      <c r="R6" s="206">
        <v>1.59</v>
      </c>
      <c r="S6" s="206">
        <v>7.58</v>
      </c>
      <c r="T6" s="206">
        <v>1.47</v>
      </c>
      <c r="U6" s="206">
        <v>1.7</v>
      </c>
      <c r="V6" s="206">
        <v>0.32</v>
      </c>
      <c r="W6" s="206">
        <v>0.71</v>
      </c>
      <c r="X6" s="206">
        <v>2.27</v>
      </c>
      <c r="Y6" s="206">
        <v>0</v>
      </c>
      <c r="Z6" s="206">
        <v>4.28</v>
      </c>
      <c r="AA6" s="206">
        <v>1.39</v>
      </c>
      <c r="AB6" s="206">
        <v>0</v>
      </c>
      <c r="AC6" s="206">
        <v>20.32</v>
      </c>
      <c r="AD6" s="206">
        <v>0</v>
      </c>
      <c r="AE6" s="206">
        <v>0</v>
      </c>
      <c r="AF6" s="206">
        <v>0</v>
      </c>
      <c r="AG6" s="206">
        <v>0</v>
      </c>
      <c r="AH6" s="206">
        <v>59.55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298.85000000000002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15.26</v>
      </c>
      <c r="G7" s="206">
        <v>15.69</v>
      </c>
      <c r="H7" s="206">
        <v>0</v>
      </c>
      <c r="I7" s="206">
        <v>38.36</v>
      </c>
      <c r="J7" s="206">
        <v>2.41</v>
      </c>
      <c r="K7" s="206">
        <v>48.7</v>
      </c>
      <c r="L7" s="206">
        <v>9.42</v>
      </c>
      <c r="M7" s="206">
        <v>2.23</v>
      </c>
      <c r="N7" s="206">
        <v>1.82</v>
      </c>
      <c r="O7" s="206">
        <v>1.28</v>
      </c>
      <c r="P7" s="206">
        <v>0.96</v>
      </c>
      <c r="Q7" s="206">
        <v>10.029999999999999</v>
      </c>
      <c r="R7" s="206">
        <v>1.59</v>
      </c>
      <c r="S7" s="206">
        <v>7.58</v>
      </c>
      <c r="T7" s="206">
        <v>1.47</v>
      </c>
      <c r="U7" s="206">
        <v>1.81</v>
      </c>
      <c r="V7" s="206">
        <v>0.32</v>
      </c>
      <c r="W7" s="206">
        <v>0.71</v>
      </c>
      <c r="X7" s="206">
        <v>2.27</v>
      </c>
      <c r="Y7" s="206">
        <v>0</v>
      </c>
      <c r="Z7" s="206">
        <v>4.28</v>
      </c>
      <c r="AA7" s="206">
        <v>1.39</v>
      </c>
      <c r="AB7" s="206">
        <v>0</v>
      </c>
      <c r="AC7" s="206">
        <v>20.32</v>
      </c>
      <c r="AD7" s="206">
        <v>0</v>
      </c>
      <c r="AE7" s="206">
        <v>0</v>
      </c>
      <c r="AF7" s="206">
        <v>0</v>
      </c>
      <c r="AG7" s="206">
        <v>0</v>
      </c>
      <c r="AH7" s="206">
        <v>59.55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298.85000000000002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15.26</v>
      </c>
      <c r="G8" s="206">
        <v>15.69</v>
      </c>
      <c r="H8" s="206">
        <v>0</v>
      </c>
      <c r="I8" s="206">
        <v>38.36</v>
      </c>
      <c r="J8" s="206">
        <v>2.41</v>
      </c>
      <c r="K8" s="206">
        <v>48.7</v>
      </c>
      <c r="L8" s="206">
        <v>9.42</v>
      </c>
      <c r="M8" s="206">
        <v>2.23</v>
      </c>
      <c r="N8" s="206">
        <v>1.82</v>
      </c>
      <c r="O8" s="206">
        <v>1.28</v>
      </c>
      <c r="P8" s="206">
        <v>0.96</v>
      </c>
      <c r="Q8" s="206">
        <v>10.029999999999999</v>
      </c>
      <c r="R8" s="206">
        <v>1.59</v>
      </c>
      <c r="S8" s="206">
        <v>7.58</v>
      </c>
      <c r="T8" s="206">
        <v>1.47</v>
      </c>
      <c r="U8" s="206">
        <v>1.81</v>
      </c>
      <c r="V8" s="206">
        <v>0.32</v>
      </c>
      <c r="W8" s="206">
        <v>0.71</v>
      </c>
      <c r="X8" s="206">
        <v>2.27</v>
      </c>
      <c r="Y8" s="206">
        <v>0</v>
      </c>
      <c r="Z8" s="206">
        <v>4.28</v>
      </c>
      <c r="AA8" s="206">
        <v>1.39</v>
      </c>
      <c r="AB8" s="206">
        <v>0</v>
      </c>
      <c r="AC8" s="206">
        <v>20.32</v>
      </c>
      <c r="AD8" s="206">
        <v>0</v>
      </c>
      <c r="AE8" s="206">
        <v>0</v>
      </c>
      <c r="AF8" s="206">
        <v>0</v>
      </c>
      <c r="AG8" s="206">
        <v>0</v>
      </c>
      <c r="AH8" s="206">
        <v>59.55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298.85000000000002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15.26</v>
      </c>
      <c r="G9" s="206">
        <v>15.69</v>
      </c>
      <c r="H9" s="206">
        <v>0</v>
      </c>
      <c r="I9" s="206">
        <v>38.36</v>
      </c>
      <c r="J9" s="206">
        <v>2.41</v>
      </c>
      <c r="K9" s="206">
        <v>48.7</v>
      </c>
      <c r="L9" s="206">
        <v>9.42</v>
      </c>
      <c r="M9" s="206">
        <v>2.23</v>
      </c>
      <c r="N9" s="206">
        <v>1.82</v>
      </c>
      <c r="O9" s="206">
        <v>1.28</v>
      </c>
      <c r="P9" s="206">
        <v>0.96</v>
      </c>
      <c r="Q9" s="206">
        <v>10.029999999999999</v>
      </c>
      <c r="R9" s="206">
        <v>1.59</v>
      </c>
      <c r="S9" s="206">
        <v>7.58</v>
      </c>
      <c r="T9" s="206">
        <v>1.47</v>
      </c>
      <c r="U9" s="206">
        <v>1.81</v>
      </c>
      <c r="V9" s="206">
        <v>0.32</v>
      </c>
      <c r="W9" s="206">
        <v>0.71</v>
      </c>
      <c r="X9" s="206">
        <v>2.27</v>
      </c>
      <c r="Y9" s="206">
        <v>0</v>
      </c>
      <c r="Z9" s="206">
        <v>4.28</v>
      </c>
      <c r="AA9" s="206">
        <v>1.39</v>
      </c>
      <c r="AB9" s="206">
        <v>0</v>
      </c>
      <c r="AC9" s="206">
        <v>20.32</v>
      </c>
      <c r="AD9" s="206">
        <v>0</v>
      </c>
      <c r="AE9" s="206">
        <v>0</v>
      </c>
      <c r="AF9" s="206">
        <v>0</v>
      </c>
      <c r="AG9" s="206">
        <v>0</v>
      </c>
      <c r="AH9" s="206">
        <v>59.55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298.85000000000002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15.26</v>
      </c>
      <c r="G10" s="206">
        <v>15.69</v>
      </c>
      <c r="H10" s="206">
        <v>0</v>
      </c>
      <c r="I10" s="206">
        <v>38.36</v>
      </c>
      <c r="J10" s="206">
        <v>2.41</v>
      </c>
      <c r="K10" s="206">
        <v>48.7</v>
      </c>
      <c r="L10" s="206">
        <v>9.42</v>
      </c>
      <c r="M10" s="206">
        <v>2.23</v>
      </c>
      <c r="N10" s="206">
        <v>1.82</v>
      </c>
      <c r="O10" s="206">
        <v>1.28</v>
      </c>
      <c r="P10" s="206">
        <v>0.96</v>
      </c>
      <c r="Q10" s="206">
        <v>10.029999999999999</v>
      </c>
      <c r="R10" s="206">
        <v>1.59</v>
      </c>
      <c r="S10" s="206">
        <v>7.58</v>
      </c>
      <c r="T10" s="206">
        <v>1.47</v>
      </c>
      <c r="U10" s="206">
        <v>1.81</v>
      </c>
      <c r="V10" s="206">
        <v>0.32</v>
      </c>
      <c r="W10" s="206">
        <v>0.71</v>
      </c>
      <c r="X10" s="206">
        <v>2.27</v>
      </c>
      <c r="Y10" s="206">
        <v>0</v>
      </c>
      <c r="Z10" s="206">
        <v>4.28</v>
      </c>
      <c r="AA10" s="206">
        <v>1.39</v>
      </c>
      <c r="AB10" s="206">
        <v>0</v>
      </c>
      <c r="AC10" s="206">
        <v>20.32</v>
      </c>
      <c r="AD10" s="206">
        <v>0</v>
      </c>
      <c r="AE10" s="206">
        <v>0</v>
      </c>
      <c r="AF10" s="206">
        <v>0</v>
      </c>
      <c r="AG10" s="206">
        <v>0</v>
      </c>
      <c r="AH10" s="206">
        <v>59.55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298.85000000000002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15.26</v>
      </c>
      <c r="G11" s="206">
        <v>15.69</v>
      </c>
      <c r="H11" s="206">
        <v>0</v>
      </c>
      <c r="I11" s="206">
        <v>38.36</v>
      </c>
      <c r="J11" s="206">
        <v>2.41</v>
      </c>
      <c r="K11" s="206">
        <v>48.7</v>
      </c>
      <c r="L11" s="206">
        <v>9.42</v>
      </c>
      <c r="M11" s="206">
        <v>2.23</v>
      </c>
      <c r="N11" s="206">
        <v>1.82</v>
      </c>
      <c r="O11" s="206">
        <v>1.28</v>
      </c>
      <c r="P11" s="206">
        <v>0.96</v>
      </c>
      <c r="Q11" s="206">
        <v>10.029999999999999</v>
      </c>
      <c r="R11" s="206">
        <v>1.59</v>
      </c>
      <c r="S11" s="206">
        <v>7.58</v>
      </c>
      <c r="T11" s="206">
        <v>1.47</v>
      </c>
      <c r="U11" s="206">
        <v>1.81</v>
      </c>
      <c r="V11" s="206">
        <v>0.32</v>
      </c>
      <c r="W11" s="206">
        <v>0.71</v>
      </c>
      <c r="X11" s="206">
        <v>2.27</v>
      </c>
      <c r="Y11" s="206">
        <v>0</v>
      </c>
      <c r="Z11" s="206">
        <v>4.28</v>
      </c>
      <c r="AA11" s="206">
        <v>1.39</v>
      </c>
      <c r="AB11" s="206">
        <v>0</v>
      </c>
      <c r="AC11" s="206">
        <v>20.32</v>
      </c>
      <c r="AD11" s="206">
        <v>0</v>
      </c>
      <c r="AE11" s="206">
        <v>0</v>
      </c>
      <c r="AF11" s="206">
        <v>0</v>
      </c>
      <c r="AG11" s="206">
        <v>0</v>
      </c>
      <c r="AH11" s="206">
        <v>59.55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298.85000000000002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15.26</v>
      </c>
      <c r="G12" s="206">
        <v>15.69</v>
      </c>
      <c r="H12" s="206">
        <v>0</v>
      </c>
      <c r="I12" s="206">
        <v>38.36</v>
      </c>
      <c r="J12" s="206">
        <v>2.41</v>
      </c>
      <c r="K12" s="206">
        <v>48.7</v>
      </c>
      <c r="L12" s="206">
        <v>9.42</v>
      </c>
      <c r="M12" s="206">
        <v>2.23</v>
      </c>
      <c r="N12" s="206">
        <v>1.82</v>
      </c>
      <c r="O12" s="206">
        <v>1.28</v>
      </c>
      <c r="P12" s="206">
        <v>0.96</v>
      </c>
      <c r="Q12" s="206">
        <v>10.029999999999999</v>
      </c>
      <c r="R12" s="206">
        <v>1.59</v>
      </c>
      <c r="S12" s="206">
        <v>7.58</v>
      </c>
      <c r="T12" s="206">
        <v>1.47</v>
      </c>
      <c r="U12" s="206">
        <v>1.81</v>
      </c>
      <c r="V12" s="206">
        <v>0.32</v>
      </c>
      <c r="W12" s="206">
        <v>0.71</v>
      </c>
      <c r="X12" s="206">
        <v>2.27</v>
      </c>
      <c r="Y12" s="206">
        <v>0</v>
      </c>
      <c r="Z12" s="206">
        <v>4.28</v>
      </c>
      <c r="AA12" s="206">
        <v>1.39</v>
      </c>
      <c r="AB12" s="206">
        <v>0</v>
      </c>
      <c r="AC12" s="206">
        <v>20.32</v>
      </c>
      <c r="AD12" s="206">
        <v>0</v>
      </c>
      <c r="AE12" s="206">
        <v>0</v>
      </c>
      <c r="AF12" s="206">
        <v>0</v>
      </c>
      <c r="AG12" s="206">
        <v>0</v>
      </c>
      <c r="AH12" s="206">
        <v>59.55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298.85000000000002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15.26</v>
      </c>
      <c r="G13" s="206">
        <v>15.69</v>
      </c>
      <c r="H13" s="206">
        <v>0</v>
      </c>
      <c r="I13" s="206">
        <v>38.36</v>
      </c>
      <c r="J13" s="206">
        <v>2.41</v>
      </c>
      <c r="K13" s="206">
        <v>48.7</v>
      </c>
      <c r="L13" s="206">
        <v>9.42</v>
      </c>
      <c r="M13" s="206">
        <v>2.23</v>
      </c>
      <c r="N13" s="206">
        <v>1.82</v>
      </c>
      <c r="O13" s="206">
        <v>1.28</v>
      </c>
      <c r="P13" s="206">
        <v>0.96</v>
      </c>
      <c r="Q13" s="206">
        <v>10.029999999999999</v>
      </c>
      <c r="R13" s="206">
        <v>1.59</v>
      </c>
      <c r="S13" s="206">
        <v>7.58</v>
      </c>
      <c r="T13" s="206">
        <v>1.47</v>
      </c>
      <c r="U13" s="206">
        <v>1.81</v>
      </c>
      <c r="V13" s="206">
        <v>0.32</v>
      </c>
      <c r="W13" s="206">
        <v>0.71</v>
      </c>
      <c r="X13" s="206">
        <v>2.27</v>
      </c>
      <c r="Y13" s="206">
        <v>0</v>
      </c>
      <c r="Z13" s="206">
        <v>4.28</v>
      </c>
      <c r="AA13" s="206">
        <v>1.39</v>
      </c>
      <c r="AB13" s="206">
        <v>0</v>
      </c>
      <c r="AC13" s="206">
        <v>20.32</v>
      </c>
      <c r="AD13" s="206">
        <v>0</v>
      </c>
      <c r="AE13" s="206">
        <v>0</v>
      </c>
      <c r="AF13" s="206">
        <v>0</v>
      </c>
      <c r="AG13" s="206">
        <v>0</v>
      </c>
      <c r="AH13" s="206">
        <v>59.55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298.85000000000002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15.26</v>
      </c>
      <c r="G14" s="206">
        <v>15.69</v>
      </c>
      <c r="H14" s="206">
        <v>0</v>
      </c>
      <c r="I14" s="206">
        <v>38.36</v>
      </c>
      <c r="J14" s="206">
        <v>2.41</v>
      </c>
      <c r="K14" s="206">
        <v>48.7</v>
      </c>
      <c r="L14" s="206">
        <v>9.42</v>
      </c>
      <c r="M14" s="206">
        <v>2.23</v>
      </c>
      <c r="N14" s="206">
        <v>1.82</v>
      </c>
      <c r="O14" s="206">
        <v>1.28</v>
      </c>
      <c r="P14" s="206">
        <v>0.96</v>
      </c>
      <c r="Q14" s="206">
        <v>10.029999999999999</v>
      </c>
      <c r="R14" s="206">
        <v>1.59</v>
      </c>
      <c r="S14" s="206">
        <v>7.58</v>
      </c>
      <c r="T14" s="206">
        <v>1.47</v>
      </c>
      <c r="U14" s="206">
        <v>1.81</v>
      </c>
      <c r="V14" s="206">
        <v>0.32</v>
      </c>
      <c r="W14" s="206">
        <v>0.71</v>
      </c>
      <c r="X14" s="206">
        <v>2.27</v>
      </c>
      <c r="Y14" s="206">
        <v>0</v>
      </c>
      <c r="Z14" s="206">
        <v>4.28</v>
      </c>
      <c r="AA14" s="206">
        <v>1.39</v>
      </c>
      <c r="AB14" s="206">
        <v>0</v>
      </c>
      <c r="AC14" s="206">
        <v>20.32</v>
      </c>
      <c r="AD14" s="206">
        <v>0</v>
      </c>
      <c r="AE14" s="206">
        <v>0</v>
      </c>
      <c r="AF14" s="206">
        <v>0</v>
      </c>
      <c r="AG14" s="206">
        <v>0</v>
      </c>
      <c r="AH14" s="206">
        <v>59.55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298.85000000000002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15.26</v>
      </c>
      <c r="G15" s="206">
        <v>15.69</v>
      </c>
      <c r="H15" s="206">
        <v>0</v>
      </c>
      <c r="I15" s="206">
        <v>38.36</v>
      </c>
      <c r="J15" s="206">
        <v>2.41</v>
      </c>
      <c r="K15" s="206">
        <v>48.7</v>
      </c>
      <c r="L15" s="206">
        <v>9.42</v>
      </c>
      <c r="M15" s="206">
        <v>2.23</v>
      </c>
      <c r="N15" s="206">
        <v>1.82</v>
      </c>
      <c r="O15" s="206">
        <v>1.28</v>
      </c>
      <c r="P15" s="206">
        <v>0.96</v>
      </c>
      <c r="Q15" s="206">
        <v>10.029999999999999</v>
      </c>
      <c r="R15" s="206">
        <v>1.59</v>
      </c>
      <c r="S15" s="206">
        <v>7.58</v>
      </c>
      <c r="T15" s="206">
        <v>1.47</v>
      </c>
      <c r="U15" s="206">
        <v>1.81</v>
      </c>
      <c r="V15" s="206">
        <v>0.32</v>
      </c>
      <c r="W15" s="206">
        <v>0.71</v>
      </c>
      <c r="X15" s="206">
        <v>2.27</v>
      </c>
      <c r="Y15" s="206">
        <v>0</v>
      </c>
      <c r="Z15" s="206">
        <v>4.28</v>
      </c>
      <c r="AA15" s="206">
        <v>1.39</v>
      </c>
      <c r="AB15" s="206">
        <v>0</v>
      </c>
      <c r="AC15" s="206">
        <v>20.32</v>
      </c>
      <c r="AD15" s="206">
        <v>0</v>
      </c>
      <c r="AE15" s="206">
        <v>0</v>
      </c>
      <c r="AF15" s="206">
        <v>0</v>
      </c>
      <c r="AG15" s="206">
        <v>0</v>
      </c>
      <c r="AH15" s="206">
        <v>59.55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298.85000000000002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15.26</v>
      </c>
      <c r="G16" s="206">
        <v>15.69</v>
      </c>
      <c r="H16" s="206">
        <v>0</v>
      </c>
      <c r="I16" s="206">
        <v>38.36</v>
      </c>
      <c r="J16" s="206">
        <v>2.41</v>
      </c>
      <c r="K16" s="206">
        <v>48.7</v>
      </c>
      <c r="L16" s="206">
        <v>9.42</v>
      </c>
      <c r="M16" s="206">
        <v>2.23</v>
      </c>
      <c r="N16" s="206">
        <v>1.82</v>
      </c>
      <c r="O16" s="206">
        <v>1.28</v>
      </c>
      <c r="P16" s="206">
        <v>0.96</v>
      </c>
      <c r="Q16" s="206">
        <v>10.029999999999999</v>
      </c>
      <c r="R16" s="206">
        <v>1.59</v>
      </c>
      <c r="S16" s="206">
        <v>7.58</v>
      </c>
      <c r="T16" s="206">
        <v>1.47</v>
      </c>
      <c r="U16" s="206">
        <v>1.81</v>
      </c>
      <c r="V16" s="206">
        <v>0.32</v>
      </c>
      <c r="W16" s="206">
        <v>0.71</v>
      </c>
      <c r="X16" s="206">
        <v>2.27</v>
      </c>
      <c r="Y16" s="206">
        <v>0</v>
      </c>
      <c r="Z16" s="206">
        <v>4.28</v>
      </c>
      <c r="AA16" s="206">
        <v>1.39</v>
      </c>
      <c r="AB16" s="206">
        <v>0</v>
      </c>
      <c r="AC16" s="206">
        <v>20.32</v>
      </c>
      <c r="AD16" s="206">
        <v>0</v>
      </c>
      <c r="AE16" s="206">
        <v>0</v>
      </c>
      <c r="AF16" s="206">
        <v>0</v>
      </c>
      <c r="AG16" s="206">
        <v>0</v>
      </c>
      <c r="AH16" s="206">
        <v>59.55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298.85000000000002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15.26</v>
      </c>
      <c r="G17" s="206">
        <v>15.69</v>
      </c>
      <c r="H17" s="206">
        <v>0</v>
      </c>
      <c r="I17" s="206">
        <v>38.36</v>
      </c>
      <c r="J17" s="206">
        <v>2.41</v>
      </c>
      <c r="K17" s="206">
        <v>48.7</v>
      </c>
      <c r="L17" s="206">
        <v>9.42</v>
      </c>
      <c r="M17" s="206">
        <v>2.23</v>
      </c>
      <c r="N17" s="206">
        <v>1.82</v>
      </c>
      <c r="O17" s="206">
        <v>1.28</v>
      </c>
      <c r="P17" s="206">
        <v>0.96</v>
      </c>
      <c r="Q17" s="206">
        <v>10.029999999999999</v>
      </c>
      <c r="R17" s="206">
        <v>1.59</v>
      </c>
      <c r="S17" s="206">
        <v>7.58</v>
      </c>
      <c r="T17" s="206">
        <v>1.47</v>
      </c>
      <c r="U17" s="206">
        <v>1.81</v>
      </c>
      <c r="V17" s="206">
        <v>0.32</v>
      </c>
      <c r="W17" s="206">
        <v>0.71</v>
      </c>
      <c r="X17" s="206">
        <v>2.27</v>
      </c>
      <c r="Y17" s="206">
        <v>0</v>
      </c>
      <c r="Z17" s="206">
        <v>4.28</v>
      </c>
      <c r="AA17" s="206">
        <v>1.39</v>
      </c>
      <c r="AB17" s="206">
        <v>0</v>
      </c>
      <c r="AC17" s="206">
        <v>20.32</v>
      </c>
      <c r="AD17" s="206">
        <v>0</v>
      </c>
      <c r="AE17" s="206">
        <v>0</v>
      </c>
      <c r="AF17" s="206">
        <v>0</v>
      </c>
      <c r="AG17" s="206">
        <v>0</v>
      </c>
      <c r="AH17" s="206">
        <v>59.55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298.85000000000002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15.26</v>
      </c>
      <c r="G18" s="206">
        <v>15.69</v>
      </c>
      <c r="H18" s="206">
        <v>0</v>
      </c>
      <c r="I18" s="206">
        <v>38.36</v>
      </c>
      <c r="J18" s="206">
        <v>2.41</v>
      </c>
      <c r="K18" s="206">
        <v>48.7</v>
      </c>
      <c r="L18" s="206">
        <v>9.42</v>
      </c>
      <c r="M18" s="206">
        <v>2.23</v>
      </c>
      <c r="N18" s="206">
        <v>1.82</v>
      </c>
      <c r="O18" s="206">
        <v>1.28</v>
      </c>
      <c r="P18" s="206">
        <v>0.96</v>
      </c>
      <c r="Q18" s="206">
        <v>10.029999999999999</v>
      </c>
      <c r="R18" s="206">
        <v>1.59</v>
      </c>
      <c r="S18" s="206">
        <v>7.58</v>
      </c>
      <c r="T18" s="206">
        <v>1.47</v>
      </c>
      <c r="U18" s="206">
        <v>1.81</v>
      </c>
      <c r="V18" s="206">
        <v>0.32</v>
      </c>
      <c r="W18" s="206">
        <v>0.71</v>
      </c>
      <c r="X18" s="206">
        <v>2.27</v>
      </c>
      <c r="Y18" s="206">
        <v>0</v>
      </c>
      <c r="Z18" s="206">
        <v>4.28</v>
      </c>
      <c r="AA18" s="206">
        <v>1.39</v>
      </c>
      <c r="AB18" s="206">
        <v>0</v>
      </c>
      <c r="AC18" s="206">
        <v>20.32</v>
      </c>
      <c r="AD18" s="206">
        <v>0</v>
      </c>
      <c r="AE18" s="206">
        <v>0</v>
      </c>
      <c r="AF18" s="206">
        <v>0</v>
      </c>
      <c r="AG18" s="206">
        <v>0</v>
      </c>
      <c r="AH18" s="206">
        <v>59.55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298.85000000000002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15.26</v>
      </c>
      <c r="G19" s="206">
        <v>15.69</v>
      </c>
      <c r="H19" s="206">
        <v>0</v>
      </c>
      <c r="I19" s="206">
        <v>38.36</v>
      </c>
      <c r="J19" s="206">
        <v>2.41</v>
      </c>
      <c r="K19" s="206">
        <v>48.7</v>
      </c>
      <c r="L19" s="206">
        <v>9.42</v>
      </c>
      <c r="M19" s="206">
        <v>2.23</v>
      </c>
      <c r="N19" s="206">
        <v>1.82</v>
      </c>
      <c r="O19" s="206">
        <v>1.28</v>
      </c>
      <c r="P19" s="206">
        <v>0.96</v>
      </c>
      <c r="Q19" s="206">
        <v>10.029999999999999</v>
      </c>
      <c r="R19" s="206">
        <v>1.59</v>
      </c>
      <c r="S19" s="206">
        <v>7.58</v>
      </c>
      <c r="T19" s="206">
        <v>1.47</v>
      </c>
      <c r="U19" s="206">
        <v>1.81</v>
      </c>
      <c r="V19" s="206">
        <v>0.32</v>
      </c>
      <c r="W19" s="206">
        <v>0.71</v>
      </c>
      <c r="X19" s="206">
        <v>2.27</v>
      </c>
      <c r="Y19" s="206">
        <v>0</v>
      </c>
      <c r="Z19" s="206">
        <v>4.28</v>
      </c>
      <c r="AA19" s="206">
        <v>1.39</v>
      </c>
      <c r="AB19" s="206">
        <v>0</v>
      </c>
      <c r="AC19" s="206">
        <v>20.32</v>
      </c>
      <c r="AD19" s="206">
        <v>0</v>
      </c>
      <c r="AE19" s="206">
        <v>0</v>
      </c>
      <c r="AF19" s="206">
        <v>0</v>
      </c>
      <c r="AG19" s="206">
        <v>0</v>
      </c>
      <c r="AH19" s="206">
        <v>59.55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298.85000000000002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15.26</v>
      </c>
      <c r="G20" s="206">
        <v>15.69</v>
      </c>
      <c r="H20" s="206">
        <v>0</v>
      </c>
      <c r="I20" s="206">
        <v>38.36</v>
      </c>
      <c r="J20" s="206">
        <v>2.41</v>
      </c>
      <c r="K20" s="206">
        <v>48.7</v>
      </c>
      <c r="L20" s="206">
        <v>9.42</v>
      </c>
      <c r="M20" s="206">
        <v>2.23</v>
      </c>
      <c r="N20" s="206">
        <v>1.82</v>
      </c>
      <c r="O20" s="206">
        <v>1.28</v>
      </c>
      <c r="P20" s="206">
        <v>0.96</v>
      </c>
      <c r="Q20" s="206">
        <v>10.029999999999999</v>
      </c>
      <c r="R20" s="206">
        <v>1.59</v>
      </c>
      <c r="S20" s="206">
        <v>7.58</v>
      </c>
      <c r="T20" s="206">
        <v>1.47</v>
      </c>
      <c r="U20" s="206">
        <v>1.81</v>
      </c>
      <c r="V20" s="206">
        <v>0.32</v>
      </c>
      <c r="W20" s="206">
        <v>0.71</v>
      </c>
      <c r="X20" s="206">
        <v>2.27</v>
      </c>
      <c r="Y20" s="206">
        <v>0</v>
      </c>
      <c r="Z20" s="206">
        <v>4.28</v>
      </c>
      <c r="AA20" s="206">
        <v>1.39</v>
      </c>
      <c r="AB20" s="206">
        <v>0</v>
      </c>
      <c r="AC20" s="206">
        <v>20.32</v>
      </c>
      <c r="AD20" s="206">
        <v>0</v>
      </c>
      <c r="AE20" s="206">
        <v>0</v>
      </c>
      <c r="AF20" s="206">
        <v>0</v>
      </c>
      <c r="AG20" s="206">
        <v>0</v>
      </c>
      <c r="AH20" s="206">
        <v>59.55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298.85000000000002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15.26</v>
      </c>
      <c r="G21" s="206">
        <v>15.69</v>
      </c>
      <c r="H21" s="206">
        <v>0</v>
      </c>
      <c r="I21" s="206">
        <v>38.36</v>
      </c>
      <c r="J21" s="206">
        <v>2.41</v>
      </c>
      <c r="K21" s="206">
        <v>48.7</v>
      </c>
      <c r="L21" s="206">
        <v>9.42</v>
      </c>
      <c r="M21" s="206">
        <v>2.23</v>
      </c>
      <c r="N21" s="206">
        <v>1.82</v>
      </c>
      <c r="O21" s="206">
        <v>1.28</v>
      </c>
      <c r="P21" s="206">
        <v>0.96</v>
      </c>
      <c r="Q21" s="206">
        <v>10.029999999999999</v>
      </c>
      <c r="R21" s="206">
        <v>1.59</v>
      </c>
      <c r="S21" s="206">
        <v>7.58</v>
      </c>
      <c r="T21" s="206">
        <v>1.47</v>
      </c>
      <c r="U21" s="206">
        <v>1.81</v>
      </c>
      <c r="V21" s="206">
        <v>0.32</v>
      </c>
      <c r="W21" s="206">
        <v>0.71</v>
      </c>
      <c r="X21" s="206">
        <v>2.27</v>
      </c>
      <c r="Y21" s="206">
        <v>0</v>
      </c>
      <c r="Z21" s="206">
        <v>4.28</v>
      </c>
      <c r="AA21" s="206">
        <v>1.39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59.55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298.85000000000002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15.26</v>
      </c>
      <c r="G22" s="206">
        <v>15.69</v>
      </c>
      <c r="H22" s="206">
        <v>0</v>
      </c>
      <c r="I22" s="206">
        <v>38.36</v>
      </c>
      <c r="J22" s="206">
        <v>2.41</v>
      </c>
      <c r="K22" s="206">
        <v>48.7</v>
      </c>
      <c r="L22" s="206">
        <v>9.42</v>
      </c>
      <c r="M22" s="206">
        <v>2.23</v>
      </c>
      <c r="N22" s="206">
        <v>1.82</v>
      </c>
      <c r="O22" s="206">
        <v>1.28</v>
      </c>
      <c r="P22" s="206">
        <v>0.96</v>
      </c>
      <c r="Q22" s="206">
        <v>10.029999999999999</v>
      </c>
      <c r="R22" s="206">
        <v>1.59</v>
      </c>
      <c r="S22" s="206">
        <v>7.58</v>
      </c>
      <c r="T22" s="206">
        <v>1.47</v>
      </c>
      <c r="U22" s="206">
        <v>1.81</v>
      </c>
      <c r="V22" s="206">
        <v>0.32</v>
      </c>
      <c r="W22" s="206">
        <v>0.71</v>
      </c>
      <c r="X22" s="206">
        <v>2.27</v>
      </c>
      <c r="Y22" s="206">
        <v>0</v>
      </c>
      <c r="Z22" s="206">
        <v>4.28</v>
      </c>
      <c r="AA22" s="206">
        <v>1.39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59.55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298.85000000000002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15.26</v>
      </c>
      <c r="G23" s="206">
        <v>15.69</v>
      </c>
      <c r="H23" s="206">
        <v>0</v>
      </c>
      <c r="I23" s="206">
        <v>38.36</v>
      </c>
      <c r="J23" s="206">
        <v>2.41</v>
      </c>
      <c r="K23" s="206">
        <v>8.9700000000000006</v>
      </c>
      <c r="L23" s="206">
        <v>9.42</v>
      </c>
      <c r="M23" s="206">
        <v>2.23</v>
      </c>
      <c r="N23" s="206">
        <v>1.82</v>
      </c>
      <c r="O23" s="206">
        <v>1.28</v>
      </c>
      <c r="P23" s="206">
        <v>0.96</v>
      </c>
      <c r="Q23" s="206">
        <v>10.029999999999999</v>
      </c>
      <c r="R23" s="206">
        <v>0.33</v>
      </c>
      <c r="S23" s="206">
        <v>0.41</v>
      </c>
      <c r="T23" s="206">
        <v>1.47</v>
      </c>
      <c r="U23" s="206">
        <v>1.81</v>
      </c>
      <c r="V23" s="206">
        <v>0.32</v>
      </c>
      <c r="W23" s="206">
        <v>0.71</v>
      </c>
      <c r="X23" s="206">
        <v>2.27</v>
      </c>
      <c r="Y23" s="206">
        <v>0</v>
      </c>
      <c r="Z23" s="206">
        <v>4.28</v>
      </c>
      <c r="AA23" s="206">
        <v>1.39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59.55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298.85000000000002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15.26</v>
      </c>
      <c r="G24" s="206">
        <v>15.69</v>
      </c>
      <c r="H24" s="206">
        <v>0</v>
      </c>
      <c r="I24" s="206">
        <v>38.36</v>
      </c>
      <c r="J24" s="206">
        <v>2.41</v>
      </c>
      <c r="K24" s="206">
        <v>8.9700000000000006</v>
      </c>
      <c r="L24" s="206">
        <v>9.42</v>
      </c>
      <c r="M24" s="206">
        <v>2.23</v>
      </c>
      <c r="N24" s="206">
        <v>1.82</v>
      </c>
      <c r="O24" s="206">
        <v>1.28</v>
      </c>
      <c r="P24" s="206">
        <v>0.96</v>
      </c>
      <c r="Q24" s="206">
        <v>10.029999999999999</v>
      </c>
      <c r="R24" s="206">
        <v>0.33</v>
      </c>
      <c r="S24" s="206">
        <v>0.41</v>
      </c>
      <c r="T24" s="206">
        <v>1.47</v>
      </c>
      <c r="U24" s="206">
        <v>1.81</v>
      </c>
      <c r="V24" s="206">
        <v>0.32</v>
      </c>
      <c r="W24" s="206">
        <v>0.71</v>
      </c>
      <c r="X24" s="206">
        <v>2.27</v>
      </c>
      <c r="Y24" s="206">
        <v>0</v>
      </c>
      <c r="Z24" s="206">
        <v>4.28</v>
      </c>
      <c r="AA24" s="206">
        <v>1.39</v>
      </c>
      <c r="AB24" s="206">
        <v>0</v>
      </c>
      <c r="AC24" s="206">
        <v>19.690000000000001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59.55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298.85000000000002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15.26</v>
      </c>
      <c r="G25" s="206">
        <v>15.69</v>
      </c>
      <c r="H25" s="206">
        <v>0</v>
      </c>
      <c r="I25" s="206">
        <v>38.36</v>
      </c>
      <c r="J25" s="206">
        <v>2.41</v>
      </c>
      <c r="K25" s="206">
        <v>8.9700000000000006</v>
      </c>
      <c r="L25" s="206">
        <v>9.42</v>
      </c>
      <c r="M25" s="206">
        <v>2.23</v>
      </c>
      <c r="N25" s="206">
        <v>1.82</v>
      </c>
      <c r="O25" s="206">
        <v>1.28</v>
      </c>
      <c r="P25" s="206">
        <v>0.96</v>
      </c>
      <c r="Q25" s="206">
        <v>10.029999999999999</v>
      </c>
      <c r="R25" s="206">
        <v>0.33</v>
      </c>
      <c r="S25" s="206">
        <v>0.41</v>
      </c>
      <c r="T25" s="206">
        <v>1.47</v>
      </c>
      <c r="U25" s="206">
        <v>1.81</v>
      </c>
      <c r="V25" s="206">
        <v>0.32</v>
      </c>
      <c r="W25" s="206">
        <v>0.71</v>
      </c>
      <c r="X25" s="206">
        <v>2.27</v>
      </c>
      <c r="Y25" s="206">
        <v>0</v>
      </c>
      <c r="Z25" s="206">
        <v>4.28</v>
      </c>
      <c r="AA25" s="206">
        <v>1.39</v>
      </c>
      <c r="AB25" s="206">
        <v>0</v>
      </c>
      <c r="AC25" s="206">
        <v>19.690000000000001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59.55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298.85000000000002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15.26</v>
      </c>
      <c r="G26" s="206">
        <v>15.69</v>
      </c>
      <c r="H26" s="206">
        <v>0</v>
      </c>
      <c r="I26" s="206">
        <v>38.36</v>
      </c>
      <c r="J26" s="206">
        <v>2.41</v>
      </c>
      <c r="K26" s="206">
        <v>8.9700000000000006</v>
      </c>
      <c r="L26" s="206">
        <v>9.42</v>
      </c>
      <c r="M26" s="206">
        <v>2.23</v>
      </c>
      <c r="N26" s="206">
        <v>1.82</v>
      </c>
      <c r="O26" s="206">
        <v>1.28</v>
      </c>
      <c r="P26" s="206">
        <v>0.96</v>
      </c>
      <c r="Q26" s="206">
        <v>10.029999999999999</v>
      </c>
      <c r="R26" s="206">
        <v>0.33</v>
      </c>
      <c r="S26" s="206">
        <v>0.41</v>
      </c>
      <c r="T26" s="206">
        <v>1.47</v>
      </c>
      <c r="U26" s="206">
        <v>1.81</v>
      </c>
      <c r="V26" s="206">
        <v>0.32</v>
      </c>
      <c r="W26" s="206">
        <v>0.71</v>
      </c>
      <c r="X26" s="206">
        <v>2.27</v>
      </c>
      <c r="Y26" s="206">
        <v>0</v>
      </c>
      <c r="Z26" s="206">
        <v>4.28</v>
      </c>
      <c r="AA26" s="206">
        <v>1.39</v>
      </c>
      <c r="AB26" s="206">
        <v>0</v>
      </c>
      <c r="AC26" s="206">
        <v>31.09</v>
      </c>
      <c r="AD26" s="206">
        <v>0</v>
      </c>
      <c r="AE26" s="206">
        <v>0</v>
      </c>
      <c r="AF26" s="206">
        <v>0</v>
      </c>
      <c r="AG26" s="206">
        <v>0</v>
      </c>
      <c r="AH26" s="206">
        <v>59.55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298.85000000000002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10.92</v>
      </c>
      <c r="H27" s="206">
        <v>0</v>
      </c>
      <c r="I27" s="206">
        <v>38.36</v>
      </c>
      <c r="J27" s="206">
        <v>2.41</v>
      </c>
      <c r="K27" s="206">
        <v>8.9700000000000006</v>
      </c>
      <c r="L27" s="206">
        <v>9.42</v>
      </c>
      <c r="M27" s="206">
        <v>2.23</v>
      </c>
      <c r="N27" s="206">
        <v>1.82</v>
      </c>
      <c r="O27" s="206">
        <v>1.28</v>
      </c>
      <c r="P27" s="206">
        <v>0.96</v>
      </c>
      <c r="Q27" s="206">
        <v>10.029999999999999</v>
      </c>
      <c r="R27" s="206">
        <v>0.33</v>
      </c>
      <c r="S27" s="206">
        <v>0.41</v>
      </c>
      <c r="T27" s="206">
        <v>1.47</v>
      </c>
      <c r="U27" s="206">
        <v>1.81</v>
      </c>
      <c r="V27" s="206">
        <v>0.32</v>
      </c>
      <c r="W27" s="206">
        <v>0.71</v>
      </c>
      <c r="X27" s="206">
        <v>2.27</v>
      </c>
      <c r="Y27" s="206">
        <v>0</v>
      </c>
      <c r="Z27" s="206">
        <v>4.28</v>
      </c>
      <c r="AA27" s="206">
        <v>1.39</v>
      </c>
      <c r="AB27" s="206">
        <v>0</v>
      </c>
      <c r="AC27" s="206">
        <v>19.690000000000001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59.55</v>
      </c>
      <c r="AI27" s="206">
        <v>0</v>
      </c>
      <c r="AJ27" s="206">
        <v>0</v>
      </c>
      <c r="AK27" s="206">
        <v>20.03</v>
      </c>
      <c r="AL27" s="206">
        <v>0</v>
      </c>
      <c r="AM27" s="206">
        <v>0</v>
      </c>
      <c r="AN27" s="206">
        <v>0</v>
      </c>
      <c r="AO27" s="206">
        <v>298.85000000000002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10.92</v>
      </c>
      <c r="H28" s="206">
        <v>0</v>
      </c>
      <c r="I28" s="206">
        <v>38.36</v>
      </c>
      <c r="J28" s="206">
        <v>2.41</v>
      </c>
      <c r="K28" s="206">
        <v>8.9700000000000006</v>
      </c>
      <c r="L28" s="206">
        <v>9.42</v>
      </c>
      <c r="M28" s="206">
        <v>2.23</v>
      </c>
      <c r="N28" s="206">
        <v>1.82</v>
      </c>
      <c r="O28" s="206">
        <v>1.28</v>
      </c>
      <c r="P28" s="206">
        <v>0.96</v>
      </c>
      <c r="Q28" s="206">
        <v>10.029999999999999</v>
      </c>
      <c r="R28" s="206">
        <v>0.33</v>
      </c>
      <c r="S28" s="206">
        <v>0.41</v>
      </c>
      <c r="T28" s="206">
        <v>1.47</v>
      </c>
      <c r="U28" s="206">
        <v>1.81</v>
      </c>
      <c r="V28" s="206">
        <v>0.32</v>
      </c>
      <c r="W28" s="206">
        <v>0.71</v>
      </c>
      <c r="X28" s="206">
        <v>2.27</v>
      </c>
      <c r="Y28" s="206">
        <v>0</v>
      </c>
      <c r="Z28" s="206">
        <v>4.28</v>
      </c>
      <c r="AA28" s="206">
        <v>1.39</v>
      </c>
      <c r="AB28" s="206">
        <v>0</v>
      </c>
      <c r="AC28" s="206">
        <v>19.690000000000001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59.55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298.85000000000002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10.92</v>
      </c>
      <c r="H29" s="206">
        <v>0</v>
      </c>
      <c r="I29" s="206">
        <v>38.36</v>
      </c>
      <c r="J29" s="206">
        <v>2.41</v>
      </c>
      <c r="K29" s="206">
        <v>8.9700000000000006</v>
      </c>
      <c r="L29" s="206">
        <v>9.42</v>
      </c>
      <c r="M29" s="206">
        <v>2.23</v>
      </c>
      <c r="N29" s="206">
        <v>1.82</v>
      </c>
      <c r="O29" s="206">
        <v>1.28</v>
      </c>
      <c r="P29" s="206">
        <v>0.96</v>
      </c>
      <c r="Q29" s="206">
        <v>10.029999999999999</v>
      </c>
      <c r="R29" s="206">
        <v>0.33</v>
      </c>
      <c r="S29" s="206">
        <v>0.41</v>
      </c>
      <c r="T29" s="206">
        <v>1.47</v>
      </c>
      <c r="U29" s="206">
        <v>1.81</v>
      </c>
      <c r="V29" s="206">
        <v>0.32</v>
      </c>
      <c r="W29" s="206">
        <v>0.71</v>
      </c>
      <c r="X29" s="206">
        <v>2.27</v>
      </c>
      <c r="Y29" s="206">
        <v>0</v>
      </c>
      <c r="Z29" s="206">
        <v>4.28</v>
      </c>
      <c r="AA29" s="206">
        <v>1.39</v>
      </c>
      <c r="AB29" s="206">
        <v>0</v>
      </c>
      <c r="AC29" s="206">
        <v>19.690000000000001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59.55</v>
      </c>
      <c r="AI29" s="206">
        <v>0</v>
      </c>
      <c r="AJ29" s="206">
        <v>0</v>
      </c>
      <c r="AK29" s="206">
        <v>22.22</v>
      </c>
      <c r="AL29" s="206">
        <v>0</v>
      </c>
      <c r="AM29" s="206">
        <v>0</v>
      </c>
      <c r="AN29" s="206">
        <v>0</v>
      </c>
      <c r="AO29" s="206">
        <v>298.85000000000002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10.92</v>
      </c>
      <c r="H30" s="206">
        <v>0</v>
      </c>
      <c r="I30" s="206">
        <v>38.36</v>
      </c>
      <c r="J30" s="206">
        <v>2.41</v>
      </c>
      <c r="K30" s="206">
        <v>8.9700000000000006</v>
      </c>
      <c r="L30" s="206">
        <v>9.42</v>
      </c>
      <c r="M30" s="206">
        <v>2.23</v>
      </c>
      <c r="N30" s="206">
        <v>1.82</v>
      </c>
      <c r="O30" s="206">
        <v>1.28</v>
      </c>
      <c r="P30" s="206">
        <v>0.96</v>
      </c>
      <c r="Q30" s="206">
        <v>10.029999999999999</v>
      </c>
      <c r="R30" s="206">
        <v>0.33</v>
      </c>
      <c r="S30" s="206">
        <v>0.41</v>
      </c>
      <c r="T30" s="206">
        <v>1.47</v>
      </c>
      <c r="U30" s="206">
        <v>1.81</v>
      </c>
      <c r="V30" s="206">
        <v>0.32</v>
      </c>
      <c r="W30" s="206">
        <v>0.71</v>
      </c>
      <c r="X30" s="206">
        <v>2.27</v>
      </c>
      <c r="Y30" s="206">
        <v>0</v>
      </c>
      <c r="Z30" s="206">
        <v>4.28</v>
      </c>
      <c r="AA30" s="206">
        <v>1.39</v>
      </c>
      <c r="AB30" s="206">
        <v>0</v>
      </c>
      <c r="AC30" s="206">
        <v>19.690000000000001</v>
      </c>
      <c r="AD30" s="206">
        <v>0</v>
      </c>
      <c r="AE30" s="206">
        <v>0</v>
      </c>
      <c r="AF30" s="206">
        <v>0</v>
      </c>
      <c r="AG30" s="206">
        <v>0</v>
      </c>
      <c r="AH30" s="206">
        <v>59.55</v>
      </c>
      <c r="AI30" s="206">
        <v>0</v>
      </c>
      <c r="AJ30" s="206">
        <v>0</v>
      </c>
      <c r="AK30" s="206">
        <v>22.22</v>
      </c>
      <c r="AL30" s="206">
        <v>0</v>
      </c>
      <c r="AM30" s="206">
        <v>0</v>
      </c>
      <c r="AN30" s="206">
        <v>0</v>
      </c>
      <c r="AO30" s="206">
        <v>298.85000000000002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10.92</v>
      </c>
      <c r="H31" s="206">
        <v>0</v>
      </c>
      <c r="I31" s="206">
        <v>38.36</v>
      </c>
      <c r="J31" s="206">
        <v>2.41</v>
      </c>
      <c r="K31" s="206">
        <v>8.9700000000000006</v>
      </c>
      <c r="L31" s="206">
        <v>9.42</v>
      </c>
      <c r="M31" s="206">
        <v>2.23</v>
      </c>
      <c r="N31" s="206">
        <v>1.82</v>
      </c>
      <c r="O31" s="206">
        <v>1.28</v>
      </c>
      <c r="P31" s="206">
        <v>0.96</v>
      </c>
      <c r="Q31" s="206">
        <v>10.029999999999999</v>
      </c>
      <c r="R31" s="206">
        <v>0.33</v>
      </c>
      <c r="S31" s="206">
        <v>0.41</v>
      </c>
      <c r="T31" s="206">
        <v>1.47</v>
      </c>
      <c r="U31" s="206">
        <v>1.81</v>
      </c>
      <c r="V31" s="206">
        <v>2.99</v>
      </c>
      <c r="W31" s="206">
        <v>0.71</v>
      </c>
      <c r="X31" s="206">
        <v>2.27</v>
      </c>
      <c r="Y31" s="206">
        <v>0</v>
      </c>
      <c r="Z31" s="206">
        <v>4.28</v>
      </c>
      <c r="AA31" s="206">
        <v>1.39</v>
      </c>
      <c r="AB31" s="206">
        <v>0</v>
      </c>
      <c r="AC31" s="206">
        <v>19.690000000000001</v>
      </c>
      <c r="AD31" s="206">
        <v>0</v>
      </c>
      <c r="AE31" s="206">
        <v>0</v>
      </c>
      <c r="AF31" s="206">
        <v>0</v>
      </c>
      <c r="AG31" s="206">
        <v>0</v>
      </c>
      <c r="AH31" s="206">
        <v>59.55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298.85000000000002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10.92</v>
      </c>
      <c r="H32" s="206">
        <v>0</v>
      </c>
      <c r="I32" s="206">
        <v>38.36</v>
      </c>
      <c r="J32" s="206">
        <v>2.41</v>
      </c>
      <c r="K32" s="206">
        <v>8.9700000000000006</v>
      </c>
      <c r="L32" s="206">
        <v>9.42</v>
      </c>
      <c r="M32" s="206">
        <v>2.23</v>
      </c>
      <c r="N32" s="206">
        <v>1.82</v>
      </c>
      <c r="O32" s="206">
        <v>1.28</v>
      </c>
      <c r="P32" s="206">
        <v>0.96</v>
      </c>
      <c r="Q32" s="206">
        <v>10.029999999999999</v>
      </c>
      <c r="R32" s="206">
        <v>0.33</v>
      </c>
      <c r="S32" s="206">
        <v>0.41</v>
      </c>
      <c r="T32" s="206">
        <v>1.47</v>
      </c>
      <c r="U32" s="206">
        <v>1.81</v>
      </c>
      <c r="V32" s="206">
        <v>2.99</v>
      </c>
      <c r="W32" s="206">
        <v>0.71</v>
      </c>
      <c r="X32" s="206">
        <v>2.27</v>
      </c>
      <c r="Y32" s="206">
        <v>0</v>
      </c>
      <c r="Z32" s="206">
        <v>4.28</v>
      </c>
      <c r="AA32" s="206">
        <v>1.39</v>
      </c>
      <c r="AB32" s="206">
        <v>0</v>
      </c>
      <c r="AC32" s="206">
        <v>19.690000000000001</v>
      </c>
      <c r="AD32" s="206">
        <v>0</v>
      </c>
      <c r="AE32" s="206">
        <v>0</v>
      </c>
      <c r="AF32" s="206">
        <v>0</v>
      </c>
      <c r="AG32" s="206">
        <v>0</v>
      </c>
      <c r="AH32" s="206">
        <v>59.55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298.85000000000002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10.92</v>
      </c>
      <c r="H33" s="206">
        <v>0</v>
      </c>
      <c r="I33" s="206">
        <v>33.549999999999997</v>
      </c>
      <c r="J33" s="206">
        <v>2.41</v>
      </c>
      <c r="K33" s="206">
        <v>8.9700000000000006</v>
      </c>
      <c r="L33" s="206">
        <v>9.42</v>
      </c>
      <c r="M33" s="206">
        <v>2.23</v>
      </c>
      <c r="N33" s="206">
        <v>1.82</v>
      </c>
      <c r="O33" s="206">
        <v>1.28</v>
      </c>
      <c r="P33" s="206">
        <v>0.96</v>
      </c>
      <c r="Q33" s="206">
        <v>10.029999999999999</v>
      </c>
      <c r="R33" s="206">
        <v>0.33</v>
      </c>
      <c r="S33" s="206">
        <v>0.41</v>
      </c>
      <c r="T33" s="206">
        <v>1.47</v>
      </c>
      <c r="U33" s="206">
        <v>1.81</v>
      </c>
      <c r="V33" s="206">
        <v>2.97</v>
      </c>
      <c r="W33" s="206">
        <v>0.71</v>
      </c>
      <c r="X33" s="206">
        <v>2.27</v>
      </c>
      <c r="Y33" s="206">
        <v>0</v>
      </c>
      <c r="Z33" s="206">
        <v>4.28</v>
      </c>
      <c r="AA33" s="206">
        <v>1.39</v>
      </c>
      <c r="AB33" s="206">
        <v>0</v>
      </c>
      <c r="AC33" s="206">
        <v>30.48</v>
      </c>
      <c r="AD33" s="206">
        <v>0</v>
      </c>
      <c r="AE33" s="206">
        <v>0</v>
      </c>
      <c r="AF33" s="206">
        <v>0</v>
      </c>
      <c r="AG33" s="206">
        <v>0</v>
      </c>
      <c r="AH33" s="206">
        <v>59.55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298.85000000000002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10.92</v>
      </c>
      <c r="H34" s="206">
        <v>0</v>
      </c>
      <c r="I34" s="206">
        <v>33.549999999999997</v>
      </c>
      <c r="J34" s="206">
        <v>2.41</v>
      </c>
      <c r="K34" s="206">
        <v>8.9700000000000006</v>
      </c>
      <c r="L34" s="206">
        <v>9.42</v>
      </c>
      <c r="M34" s="206">
        <v>2.23</v>
      </c>
      <c r="N34" s="206">
        <v>1.82</v>
      </c>
      <c r="O34" s="206">
        <v>1.28</v>
      </c>
      <c r="P34" s="206">
        <v>0.96</v>
      </c>
      <c r="Q34" s="206">
        <v>10.029999999999999</v>
      </c>
      <c r="R34" s="206">
        <v>0.33</v>
      </c>
      <c r="S34" s="206">
        <v>0.41</v>
      </c>
      <c r="T34" s="206">
        <v>1.47</v>
      </c>
      <c r="U34" s="206">
        <v>1.81</v>
      </c>
      <c r="V34" s="206">
        <v>2.97</v>
      </c>
      <c r="W34" s="206">
        <v>0.71</v>
      </c>
      <c r="X34" s="206">
        <v>2.27</v>
      </c>
      <c r="Y34" s="206">
        <v>0</v>
      </c>
      <c r="Z34" s="206">
        <v>4.28</v>
      </c>
      <c r="AA34" s="206">
        <v>1.39</v>
      </c>
      <c r="AB34" s="206">
        <v>0</v>
      </c>
      <c r="AC34" s="206">
        <v>19.690000000000001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59.55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298.85000000000002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10.92</v>
      </c>
      <c r="H35" s="206">
        <v>0</v>
      </c>
      <c r="I35" s="206">
        <v>33.549999999999997</v>
      </c>
      <c r="J35" s="206">
        <v>1.44</v>
      </c>
      <c r="K35" s="206">
        <v>8.9700000000000006</v>
      </c>
      <c r="L35" s="206">
        <v>9.42</v>
      </c>
      <c r="M35" s="206">
        <v>2.23</v>
      </c>
      <c r="N35" s="206">
        <v>1.82</v>
      </c>
      <c r="O35" s="206">
        <v>1.28</v>
      </c>
      <c r="P35" s="206">
        <v>0.96</v>
      </c>
      <c r="Q35" s="206">
        <v>10.029999999999999</v>
      </c>
      <c r="R35" s="206">
        <v>0.33</v>
      </c>
      <c r="S35" s="206">
        <v>0.41</v>
      </c>
      <c r="T35" s="206">
        <v>1.47</v>
      </c>
      <c r="U35" s="206">
        <v>1.81</v>
      </c>
      <c r="V35" s="206">
        <v>2.97</v>
      </c>
      <c r="W35" s="206">
        <v>0.71</v>
      </c>
      <c r="X35" s="206">
        <v>2.27</v>
      </c>
      <c r="Y35" s="206">
        <v>0</v>
      </c>
      <c r="Z35" s="206">
        <v>4.28</v>
      </c>
      <c r="AA35" s="206">
        <v>1.39</v>
      </c>
      <c r="AB35" s="206">
        <v>0</v>
      </c>
      <c r="AC35" s="206">
        <v>20.32</v>
      </c>
      <c r="AD35" s="206">
        <v>0</v>
      </c>
      <c r="AE35" s="206">
        <v>0</v>
      </c>
      <c r="AF35" s="206">
        <v>0</v>
      </c>
      <c r="AG35" s="206">
        <v>0</v>
      </c>
      <c r="AH35" s="206">
        <v>59.55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298.85000000000002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10.92</v>
      </c>
      <c r="H36" s="206">
        <v>0</v>
      </c>
      <c r="I36" s="206">
        <v>33.549999999999997</v>
      </c>
      <c r="J36" s="206">
        <v>1.44</v>
      </c>
      <c r="K36" s="206">
        <v>8.9600000000000009</v>
      </c>
      <c r="L36" s="206">
        <v>9.42</v>
      </c>
      <c r="M36" s="206">
        <v>2.23</v>
      </c>
      <c r="N36" s="206">
        <v>1.82</v>
      </c>
      <c r="O36" s="206">
        <v>1.28</v>
      </c>
      <c r="P36" s="206">
        <v>0.96</v>
      </c>
      <c r="Q36" s="206">
        <v>10.029999999999999</v>
      </c>
      <c r="R36" s="206">
        <v>0.33</v>
      </c>
      <c r="S36" s="206">
        <v>0.41</v>
      </c>
      <c r="T36" s="206">
        <v>1.47</v>
      </c>
      <c r="U36" s="206">
        <v>1.81</v>
      </c>
      <c r="V36" s="206">
        <v>2.74</v>
      </c>
      <c r="W36" s="206">
        <v>0.71</v>
      </c>
      <c r="X36" s="206">
        <v>2.27</v>
      </c>
      <c r="Y36" s="206">
        <v>0</v>
      </c>
      <c r="Z36" s="206">
        <v>4.28</v>
      </c>
      <c r="AA36" s="206">
        <v>1.39</v>
      </c>
      <c r="AB36" s="206">
        <v>0</v>
      </c>
      <c r="AC36" s="206">
        <v>20.32</v>
      </c>
      <c r="AD36" s="206">
        <v>0</v>
      </c>
      <c r="AE36" s="206">
        <v>0</v>
      </c>
      <c r="AF36" s="206">
        <v>0</v>
      </c>
      <c r="AG36" s="206">
        <v>0</v>
      </c>
      <c r="AH36" s="206">
        <v>59.55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298.85000000000002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10.92</v>
      </c>
      <c r="H37" s="206">
        <v>0</v>
      </c>
      <c r="I37" s="206">
        <v>33.549999999999997</v>
      </c>
      <c r="J37" s="206">
        <v>1.44</v>
      </c>
      <c r="K37" s="206">
        <v>8.9600000000000009</v>
      </c>
      <c r="L37" s="206">
        <v>9.42</v>
      </c>
      <c r="M37" s="206">
        <v>2.23</v>
      </c>
      <c r="N37" s="206">
        <v>1.82</v>
      </c>
      <c r="O37" s="206">
        <v>1.28</v>
      </c>
      <c r="P37" s="206">
        <v>0.96</v>
      </c>
      <c r="Q37" s="206">
        <v>10.029999999999999</v>
      </c>
      <c r="R37" s="206">
        <v>0.33</v>
      </c>
      <c r="S37" s="206">
        <v>0.41</v>
      </c>
      <c r="T37" s="206">
        <v>1.47</v>
      </c>
      <c r="U37" s="206">
        <v>1.81</v>
      </c>
      <c r="V37" s="206">
        <v>2.74</v>
      </c>
      <c r="W37" s="206">
        <v>0.71</v>
      </c>
      <c r="X37" s="206">
        <v>2.27</v>
      </c>
      <c r="Y37" s="206">
        <v>0</v>
      </c>
      <c r="Z37" s="206">
        <v>4.28</v>
      </c>
      <c r="AA37" s="206">
        <v>1.39</v>
      </c>
      <c r="AB37" s="206">
        <v>0</v>
      </c>
      <c r="AC37" s="206">
        <v>20.32</v>
      </c>
      <c r="AD37" s="206">
        <v>0</v>
      </c>
      <c r="AE37" s="206">
        <v>0</v>
      </c>
      <c r="AF37" s="206">
        <v>0</v>
      </c>
      <c r="AG37" s="206">
        <v>0</v>
      </c>
      <c r="AH37" s="206">
        <v>59.55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298.85000000000002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10.92</v>
      </c>
      <c r="H38" s="206">
        <v>0</v>
      </c>
      <c r="I38" s="206">
        <v>33.549999999999997</v>
      </c>
      <c r="J38" s="206">
        <v>1.44</v>
      </c>
      <c r="K38" s="206">
        <v>8.9600000000000009</v>
      </c>
      <c r="L38" s="206">
        <v>9.42</v>
      </c>
      <c r="M38" s="206">
        <v>2.23</v>
      </c>
      <c r="N38" s="206">
        <v>1.82</v>
      </c>
      <c r="O38" s="206">
        <v>1.28</v>
      </c>
      <c r="P38" s="206">
        <v>0.96</v>
      </c>
      <c r="Q38" s="206">
        <v>10.029999999999999</v>
      </c>
      <c r="R38" s="206">
        <v>0.33</v>
      </c>
      <c r="S38" s="206">
        <v>0.41</v>
      </c>
      <c r="T38" s="206">
        <v>1.47</v>
      </c>
      <c r="U38" s="206">
        <v>1.81</v>
      </c>
      <c r="V38" s="206">
        <v>2.74</v>
      </c>
      <c r="W38" s="206">
        <v>0.71</v>
      </c>
      <c r="X38" s="206">
        <v>2.27</v>
      </c>
      <c r="Y38" s="206">
        <v>0</v>
      </c>
      <c r="Z38" s="206">
        <v>4.28</v>
      </c>
      <c r="AA38" s="206">
        <v>1.39</v>
      </c>
      <c r="AB38" s="206">
        <v>0</v>
      </c>
      <c r="AC38" s="206">
        <v>30.78</v>
      </c>
      <c r="AD38" s="206">
        <v>0</v>
      </c>
      <c r="AE38" s="206">
        <v>0</v>
      </c>
      <c r="AF38" s="206">
        <v>0</v>
      </c>
      <c r="AG38" s="206">
        <v>0</v>
      </c>
      <c r="AH38" s="206">
        <v>59.55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298.85000000000002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10.92</v>
      </c>
      <c r="H39" s="206">
        <v>0</v>
      </c>
      <c r="I39" s="206">
        <v>33.549999999999997</v>
      </c>
      <c r="J39" s="206">
        <v>1.44</v>
      </c>
      <c r="K39" s="206">
        <v>8.9700000000000006</v>
      </c>
      <c r="L39" s="206">
        <v>9.42</v>
      </c>
      <c r="M39" s="206">
        <v>2.23</v>
      </c>
      <c r="N39" s="206">
        <v>1.82</v>
      </c>
      <c r="O39" s="206">
        <v>1.28</v>
      </c>
      <c r="P39" s="206">
        <v>0.96</v>
      </c>
      <c r="Q39" s="206">
        <v>10.029999999999999</v>
      </c>
      <c r="R39" s="206">
        <v>0.33</v>
      </c>
      <c r="S39" s="206">
        <v>0.41</v>
      </c>
      <c r="T39" s="206">
        <v>1.47</v>
      </c>
      <c r="U39" s="206">
        <v>1.81</v>
      </c>
      <c r="V39" s="206">
        <v>1.37</v>
      </c>
      <c r="W39" s="206">
        <v>0.71</v>
      </c>
      <c r="X39" s="206">
        <v>2.27</v>
      </c>
      <c r="Y39" s="206">
        <v>0</v>
      </c>
      <c r="Z39" s="206">
        <v>4.28</v>
      </c>
      <c r="AA39" s="206">
        <v>1.39</v>
      </c>
      <c r="AB39" s="206">
        <v>0</v>
      </c>
      <c r="AC39" s="206">
        <v>20.32</v>
      </c>
      <c r="AD39" s="206">
        <v>0</v>
      </c>
      <c r="AE39" s="206">
        <v>0</v>
      </c>
      <c r="AF39" s="206">
        <v>0</v>
      </c>
      <c r="AG39" s="206">
        <v>0</v>
      </c>
      <c r="AH39" s="206">
        <v>59.55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298.85000000000002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10.92</v>
      </c>
      <c r="H40" s="206">
        <v>0</v>
      </c>
      <c r="I40" s="206">
        <v>33.549999999999997</v>
      </c>
      <c r="J40" s="206">
        <v>1.44</v>
      </c>
      <c r="K40" s="206">
        <v>8.9700000000000006</v>
      </c>
      <c r="L40" s="206">
        <v>9.42</v>
      </c>
      <c r="M40" s="206">
        <v>2.23</v>
      </c>
      <c r="N40" s="206">
        <v>1.82</v>
      </c>
      <c r="O40" s="206">
        <v>1.28</v>
      </c>
      <c r="P40" s="206">
        <v>0.96</v>
      </c>
      <c r="Q40" s="206">
        <v>10.029999999999999</v>
      </c>
      <c r="R40" s="206">
        <v>0.33</v>
      </c>
      <c r="S40" s="206">
        <v>0.41</v>
      </c>
      <c r="T40" s="206">
        <v>1.47</v>
      </c>
      <c r="U40" s="206">
        <v>1.81</v>
      </c>
      <c r="V40" s="206">
        <v>1.37</v>
      </c>
      <c r="W40" s="206">
        <v>0.71</v>
      </c>
      <c r="X40" s="206">
        <v>2.27</v>
      </c>
      <c r="Y40" s="206">
        <v>0</v>
      </c>
      <c r="Z40" s="206">
        <v>4.28</v>
      </c>
      <c r="AA40" s="206">
        <v>1.39</v>
      </c>
      <c r="AB40" s="206">
        <v>0</v>
      </c>
      <c r="AC40" s="206">
        <v>20.32</v>
      </c>
      <c r="AD40" s="206">
        <v>0</v>
      </c>
      <c r="AE40" s="206">
        <v>0</v>
      </c>
      <c r="AF40" s="206">
        <v>0</v>
      </c>
      <c r="AG40" s="206">
        <v>0</v>
      </c>
      <c r="AH40" s="206">
        <v>59.55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298.85000000000002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10.92</v>
      </c>
      <c r="H41" s="206">
        <v>0</v>
      </c>
      <c r="I41" s="206">
        <v>33.549999999999997</v>
      </c>
      <c r="J41" s="206">
        <v>1.44</v>
      </c>
      <c r="K41" s="206">
        <v>8.9700000000000006</v>
      </c>
      <c r="L41" s="206">
        <v>9.42</v>
      </c>
      <c r="M41" s="206">
        <v>2.23</v>
      </c>
      <c r="N41" s="206">
        <v>1.82</v>
      </c>
      <c r="O41" s="206">
        <v>1.28</v>
      </c>
      <c r="P41" s="206">
        <v>0.96</v>
      </c>
      <c r="Q41" s="206">
        <v>10.029999999999999</v>
      </c>
      <c r="R41" s="206">
        <v>0.33</v>
      </c>
      <c r="S41" s="206">
        <v>0.41</v>
      </c>
      <c r="T41" s="206">
        <v>1.47</v>
      </c>
      <c r="U41" s="206">
        <v>1.81</v>
      </c>
      <c r="V41" s="206">
        <v>1.37</v>
      </c>
      <c r="W41" s="206">
        <v>0.71</v>
      </c>
      <c r="X41" s="206">
        <v>2.27</v>
      </c>
      <c r="Y41" s="206">
        <v>0</v>
      </c>
      <c r="Z41" s="206">
        <v>4.28</v>
      </c>
      <c r="AA41" s="206">
        <v>1.39</v>
      </c>
      <c r="AB41" s="206">
        <v>0</v>
      </c>
      <c r="AC41" s="206">
        <v>20.32</v>
      </c>
      <c r="AD41" s="206">
        <v>0</v>
      </c>
      <c r="AE41" s="206">
        <v>0</v>
      </c>
      <c r="AF41" s="206">
        <v>0</v>
      </c>
      <c r="AG41" s="206">
        <v>0</v>
      </c>
      <c r="AH41" s="206">
        <v>59.55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298.85000000000002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10.92</v>
      </c>
      <c r="H42" s="206">
        <v>0</v>
      </c>
      <c r="I42" s="206">
        <v>33.549999999999997</v>
      </c>
      <c r="J42" s="206">
        <v>1.44</v>
      </c>
      <c r="K42" s="206">
        <v>8.9700000000000006</v>
      </c>
      <c r="L42" s="206">
        <v>9.42</v>
      </c>
      <c r="M42" s="206">
        <v>2.23</v>
      </c>
      <c r="N42" s="206">
        <v>1.82</v>
      </c>
      <c r="O42" s="206">
        <v>1.28</v>
      </c>
      <c r="P42" s="206">
        <v>0.96</v>
      </c>
      <c r="Q42" s="206">
        <v>10.029999999999999</v>
      </c>
      <c r="R42" s="206">
        <v>0.33</v>
      </c>
      <c r="S42" s="206">
        <v>0.41</v>
      </c>
      <c r="T42" s="206">
        <v>1.47</v>
      </c>
      <c r="U42" s="206">
        <v>1.81</v>
      </c>
      <c r="V42" s="206">
        <v>1.37</v>
      </c>
      <c r="W42" s="206">
        <v>0.71</v>
      </c>
      <c r="X42" s="206">
        <v>2.27</v>
      </c>
      <c r="Y42" s="206">
        <v>0</v>
      </c>
      <c r="Z42" s="206">
        <v>4.28</v>
      </c>
      <c r="AA42" s="206">
        <v>1.39</v>
      </c>
      <c r="AB42" s="206">
        <v>0</v>
      </c>
      <c r="AC42" s="206">
        <v>20.32</v>
      </c>
      <c r="AD42" s="206">
        <v>0</v>
      </c>
      <c r="AE42" s="206">
        <v>0</v>
      </c>
      <c r="AF42" s="206">
        <v>0</v>
      </c>
      <c r="AG42" s="206">
        <v>0</v>
      </c>
      <c r="AH42" s="206">
        <v>59.55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298.85000000000002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10.92</v>
      </c>
      <c r="H43" s="206">
        <v>0</v>
      </c>
      <c r="I43" s="206">
        <v>33.549999999999997</v>
      </c>
      <c r="J43" s="206">
        <v>1.44</v>
      </c>
      <c r="K43" s="206">
        <v>8.9700000000000006</v>
      </c>
      <c r="L43" s="206">
        <v>9.42</v>
      </c>
      <c r="M43" s="206">
        <v>2.23</v>
      </c>
      <c r="N43" s="206">
        <v>1.82</v>
      </c>
      <c r="O43" s="206">
        <v>1.28</v>
      </c>
      <c r="P43" s="206">
        <v>0.96</v>
      </c>
      <c r="Q43" s="206">
        <v>10.029999999999999</v>
      </c>
      <c r="R43" s="206">
        <v>0.33</v>
      </c>
      <c r="S43" s="206">
        <v>0.41</v>
      </c>
      <c r="T43" s="206">
        <v>1.47</v>
      </c>
      <c r="U43" s="206">
        <v>1.81</v>
      </c>
      <c r="V43" s="206">
        <v>1.37</v>
      </c>
      <c r="W43" s="206">
        <v>0.71</v>
      </c>
      <c r="X43" s="206">
        <v>2.27</v>
      </c>
      <c r="Y43" s="206">
        <v>0</v>
      </c>
      <c r="Z43" s="206">
        <v>4.28</v>
      </c>
      <c r="AA43" s="206">
        <v>1.39</v>
      </c>
      <c r="AB43" s="206">
        <v>0</v>
      </c>
      <c r="AC43" s="206">
        <v>20.32</v>
      </c>
      <c r="AD43" s="206">
        <v>0</v>
      </c>
      <c r="AE43" s="206">
        <v>0</v>
      </c>
      <c r="AF43" s="206">
        <v>0</v>
      </c>
      <c r="AG43" s="206">
        <v>0</v>
      </c>
      <c r="AH43" s="206">
        <v>59.55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298.85000000000002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10.92</v>
      </c>
      <c r="H44" s="206">
        <v>0</v>
      </c>
      <c r="I44" s="206">
        <v>33.549999999999997</v>
      </c>
      <c r="J44" s="206">
        <v>1.44</v>
      </c>
      <c r="K44" s="206">
        <v>8.9700000000000006</v>
      </c>
      <c r="L44" s="206">
        <v>9.42</v>
      </c>
      <c r="M44" s="206">
        <v>2.23</v>
      </c>
      <c r="N44" s="206">
        <v>1.82</v>
      </c>
      <c r="O44" s="206">
        <v>1.28</v>
      </c>
      <c r="P44" s="206">
        <v>0.96</v>
      </c>
      <c r="Q44" s="206">
        <v>10.029999999999999</v>
      </c>
      <c r="R44" s="206">
        <v>0.33</v>
      </c>
      <c r="S44" s="206">
        <v>0.41</v>
      </c>
      <c r="T44" s="206">
        <v>1.47</v>
      </c>
      <c r="U44" s="206">
        <v>1.81</v>
      </c>
      <c r="V44" s="206">
        <v>1.37</v>
      </c>
      <c r="W44" s="206">
        <v>0.71</v>
      </c>
      <c r="X44" s="206">
        <v>2.27</v>
      </c>
      <c r="Y44" s="206">
        <v>0</v>
      </c>
      <c r="Z44" s="206">
        <v>4.28</v>
      </c>
      <c r="AA44" s="206">
        <v>1.39</v>
      </c>
      <c r="AB44" s="206">
        <v>0</v>
      </c>
      <c r="AC44" s="206">
        <v>20.96</v>
      </c>
      <c r="AD44" s="206">
        <v>0</v>
      </c>
      <c r="AE44" s="206">
        <v>0</v>
      </c>
      <c r="AF44" s="206">
        <v>0</v>
      </c>
      <c r="AG44" s="206">
        <v>0</v>
      </c>
      <c r="AH44" s="206">
        <v>59.55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298.85000000000002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10.92</v>
      </c>
      <c r="H45" s="206">
        <v>0</v>
      </c>
      <c r="I45" s="206">
        <v>33.549999999999997</v>
      </c>
      <c r="J45" s="206">
        <v>1.44</v>
      </c>
      <c r="K45" s="206">
        <v>8.9700000000000006</v>
      </c>
      <c r="L45" s="206">
        <v>9.42</v>
      </c>
      <c r="M45" s="206">
        <v>2.23</v>
      </c>
      <c r="N45" s="206">
        <v>1.82</v>
      </c>
      <c r="O45" s="206">
        <v>1.28</v>
      </c>
      <c r="P45" s="206">
        <v>0.96</v>
      </c>
      <c r="Q45" s="206">
        <v>10.029999999999999</v>
      </c>
      <c r="R45" s="206">
        <v>0.33</v>
      </c>
      <c r="S45" s="206">
        <v>0.41</v>
      </c>
      <c r="T45" s="206">
        <v>1.47</v>
      </c>
      <c r="U45" s="206">
        <v>1.81</v>
      </c>
      <c r="V45" s="206">
        <v>1.1299999999999999</v>
      </c>
      <c r="W45" s="206">
        <v>0.71</v>
      </c>
      <c r="X45" s="206">
        <v>2.27</v>
      </c>
      <c r="Y45" s="206">
        <v>0</v>
      </c>
      <c r="Z45" s="206">
        <v>4.28</v>
      </c>
      <c r="AA45" s="206">
        <v>1.39</v>
      </c>
      <c r="AB45" s="206">
        <v>0</v>
      </c>
      <c r="AC45" s="206">
        <v>20.96</v>
      </c>
      <c r="AD45" s="206">
        <v>0</v>
      </c>
      <c r="AE45" s="206">
        <v>0</v>
      </c>
      <c r="AF45" s="206">
        <v>0</v>
      </c>
      <c r="AG45" s="206">
        <v>0</v>
      </c>
      <c r="AH45" s="206">
        <v>59.55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298.85000000000002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10.92</v>
      </c>
      <c r="H46" s="206">
        <v>0</v>
      </c>
      <c r="I46" s="206">
        <v>33.549999999999997</v>
      </c>
      <c r="J46" s="206">
        <v>1.44</v>
      </c>
      <c r="K46" s="206">
        <v>8.9700000000000006</v>
      </c>
      <c r="L46" s="206">
        <v>9.42</v>
      </c>
      <c r="M46" s="206">
        <v>2.23</v>
      </c>
      <c r="N46" s="206">
        <v>1.82</v>
      </c>
      <c r="O46" s="206">
        <v>1.28</v>
      </c>
      <c r="P46" s="206">
        <v>0.96</v>
      </c>
      <c r="Q46" s="206">
        <v>10.029999999999999</v>
      </c>
      <c r="R46" s="206">
        <v>0.33</v>
      </c>
      <c r="S46" s="206">
        <v>0.41</v>
      </c>
      <c r="T46" s="206">
        <v>1.47</v>
      </c>
      <c r="U46" s="206">
        <v>1.81</v>
      </c>
      <c r="V46" s="206">
        <v>1.1299999999999999</v>
      </c>
      <c r="W46" s="206">
        <v>0.71</v>
      </c>
      <c r="X46" s="206">
        <v>2.27</v>
      </c>
      <c r="Y46" s="206">
        <v>0</v>
      </c>
      <c r="Z46" s="206">
        <v>4.28</v>
      </c>
      <c r="AA46" s="206">
        <v>1.39</v>
      </c>
      <c r="AB46" s="206">
        <v>0</v>
      </c>
      <c r="AC46" s="206">
        <v>20.96</v>
      </c>
      <c r="AD46" s="206">
        <v>0</v>
      </c>
      <c r="AE46" s="206">
        <v>0</v>
      </c>
      <c r="AF46" s="206">
        <v>0</v>
      </c>
      <c r="AG46" s="206">
        <v>0</v>
      </c>
      <c r="AH46" s="206">
        <v>59.55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298.85000000000002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10.92</v>
      </c>
      <c r="H47" s="206">
        <v>0</v>
      </c>
      <c r="I47" s="206">
        <v>33.549999999999997</v>
      </c>
      <c r="J47" s="206">
        <v>1.44</v>
      </c>
      <c r="K47" s="206">
        <v>8.9600000000000009</v>
      </c>
      <c r="L47" s="206">
        <v>9.42</v>
      </c>
      <c r="M47" s="206">
        <v>2.23</v>
      </c>
      <c r="N47" s="206">
        <v>1.82</v>
      </c>
      <c r="O47" s="206">
        <v>1.28</v>
      </c>
      <c r="P47" s="206">
        <v>0.96</v>
      </c>
      <c r="Q47" s="206">
        <v>10.029999999999999</v>
      </c>
      <c r="R47" s="206">
        <v>0.33</v>
      </c>
      <c r="S47" s="206">
        <v>0.41</v>
      </c>
      <c r="T47" s="206">
        <v>1.47</v>
      </c>
      <c r="U47" s="206">
        <v>1.81</v>
      </c>
      <c r="V47" s="206">
        <v>1.1100000000000001</v>
      </c>
      <c r="W47" s="206">
        <v>0.71</v>
      </c>
      <c r="X47" s="206">
        <v>2.27</v>
      </c>
      <c r="Y47" s="206">
        <v>0</v>
      </c>
      <c r="Z47" s="206">
        <v>4.28</v>
      </c>
      <c r="AA47" s="206">
        <v>1.39</v>
      </c>
      <c r="AB47" s="206">
        <v>0</v>
      </c>
      <c r="AC47" s="206">
        <v>20.96</v>
      </c>
      <c r="AD47" s="206">
        <v>0</v>
      </c>
      <c r="AE47" s="206">
        <v>0</v>
      </c>
      <c r="AF47" s="206">
        <v>0</v>
      </c>
      <c r="AG47" s="206">
        <v>0</v>
      </c>
      <c r="AH47" s="206">
        <v>59.55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298.85000000000002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10.92</v>
      </c>
      <c r="H48" s="206">
        <v>0</v>
      </c>
      <c r="I48" s="206">
        <v>33.549999999999997</v>
      </c>
      <c r="J48" s="206">
        <v>1.44</v>
      </c>
      <c r="K48" s="206">
        <v>8.9600000000000009</v>
      </c>
      <c r="L48" s="206">
        <v>9.42</v>
      </c>
      <c r="M48" s="206">
        <v>2.23</v>
      </c>
      <c r="N48" s="206">
        <v>1.82</v>
      </c>
      <c r="O48" s="206">
        <v>1.28</v>
      </c>
      <c r="P48" s="206">
        <v>0.96</v>
      </c>
      <c r="Q48" s="206">
        <v>10.029999999999999</v>
      </c>
      <c r="R48" s="206">
        <v>0.33</v>
      </c>
      <c r="S48" s="206">
        <v>0.41</v>
      </c>
      <c r="T48" s="206">
        <v>1.47</v>
      </c>
      <c r="U48" s="206">
        <v>1.81</v>
      </c>
      <c r="V48" s="206">
        <v>1.1100000000000001</v>
      </c>
      <c r="W48" s="206">
        <v>0.71</v>
      </c>
      <c r="X48" s="206">
        <v>2.27</v>
      </c>
      <c r="Y48" s="206">
        <v>0</v>
      </c>
      <c r="Z48" s="206">
        <v>4.28</v>
      </c>
      <c r="AA48" s="206">
        <v>1.39</v>
      </c>
      <c r="AB48" s="206">
        <v>0</v>
      </c>
      <c r="AC48" s="206">
        <v>20.96</v>
      </c>
      <c r="AD48" s="206">
        <v>0</v>
      </c>
      <c r="AE48" s="206">
        <v>0</v>
      </c>
      <c r="AF48" s="206">
        <v>0</v>
      </c>
      <c r="AG48" s="206">
        <v>0</v>
      </c>
      <c r="AH48" s="206">
        <v>59.55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298.85000000000002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10.92</v>
      </c>
      <c r="H49" s="206">
        <v>0</v>
      </c>
      <c r="I49" s="206">
        <v>33.549999999999997</v>
      </c>
      <c r="J49" s="206">
        <v>1.44</v>
      </c>
      <c r="K49" s="206">
        <v>8.9600000000000009</v>
      </c>
      <c r="L49" s="206">
        <v>9.42</v>
      </c>
      <c r="M49" s="206">
        <v>2.23</v>
      </c>
      <c r="N49" s="206">
        <v>1.82</v>
      </c>
      <c r="O49" s="206">
        <v>1.28</v>
      </c>
      <c r="P49" s="206">
        <v>0.96</v>
      </c>
      <c r="Q49" s="206">
        <v>10.029999999999999</v>
      </c>
      <c r="R49" s="206">
        <v>0.33</v>
      </c>
      <c r="S49" s="206">
        <v>0.41</v>
      </c>
      <c r="T49" s="206">
        <v>1.47</v>
      </c>
      <c r="U49" s="206">
        <v>1.81</v>
      </c>
      <c r="V49" s="206">
        <v>0.5</v>
      </c>
      <c r="W49" s="206">
        <v>0.71</v>
      </c>
      <c r="X49" s="206">
        <v>2.27</v>
      </c>
      <c r="Y49" s="206">
        <v>0</v>
      </c>
      <c r="Z49" s="206">
        <v>4.28</v>
      </c>
      <c r="AA49" s="206">
        <v>1.39</v>
      </c>
      <c r="AB49" s="206">
        <v>0</v>
      </c>
      <c r="AC49" s="206">
        <v>20.96</v>
      </c>
      <c r="AD49" s="206">
        <v>0</v>
      </c>
      <c r="AE49" s="206">
        <v>0</v>
      </c>
      <c r="AF49" s="206">
        <v>0</v>
      </c>
      <c r="AG49" s="206">
        <v>0</v>
      </c>
      <c r="AH49" s="206">
        <v>59.55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298.85000000000002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10.92</v>
      </c>
      <c r="H50" s="206">
        <v>0</v>
      </c>
      <c r="I50" s="206">
        <v>33.549999999999997</v>
      </c>
      <c r="J50" s="206">
        <v>1.44</v>
      </c>
      <c r="K50" s="206">
        <v>8.9600000000000009</v>
      </c>
      <c r="L50" s="206">
        <v>9.42</v>
      </c>
      <c r="M50" s="206">
        <v>2.23</v>
      </c>
      <c r="N50" s="206">
        <v>1.82</v>
      </c>
      <c r="O50" s="206">
        <v>1.28</v>
      </c>
      <c r="P50" s="206">
        <v>0.96</v>
      </c>
      <c r="Q50" s="206">
        <v>10.029999999999999</v>
      </c>
      <c r="R50" s="206">
        <v>0.33</v>
      </c>
      <c r="S50" s="206">
        <v>0.41</v>
      </c>
      <c r="T50" s="206">
        <v>1.47</v>
      </c>
      <c r="U50" s="206">
        <v>1.81</v>
      </c>
      <c r="V50" s="206">
        <v>0.5</v>
      </c>
      <c r="W50" s="206">
        <v>0.71</v>
      </c>
      <c r="X50" s="206">
        <v>2.27</v>
      </c>
      <c r="Y50" s="206">
        <v>0</v>
      </c>
      <c r="Z50" s="206">
        <v>4.28</v>
      </c>
      <c r="AA50" s="206">
        <v>1.39</v>
      </c>
      <c r="AB50" s="206">
        <v>0</v>
      </c>
      <c r="AC50" s="206">
        <v>20.96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298.85000000000002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10.92</v>
      </c>
      <c r="H51" s="206">
        <v>0</v>
      </c>
      <c r="I51" s="206">
        <v>33.549999999999997</v>
      </c>
      <c r="J51" s="206">
        <v>1.44</v>
      </c>
      <c r="K51" s="206">
        <v>8.9600000000000009</v>
      </c>
      <c r="L51" s="206">
        <v>9.42</v>
      </c>
      <c r="M51" s="206">
        <v>2.23</v>
      </c>
      <c r="N51" s="206">
        <v>1.82</v>
      </c>
      <c r="O51" s="206">
        <v>1.28</v>
      </c>
      <c r="P51" s="206">
        <v>0.96</v>
      </c>
      <c r="Q51" s="206">
        <v>10.029999999999999</v>
      </c>
      <c r="R51" s="206">
        <v>0.33</v>
      </c>
      <c r="S51" s="206">
        <v>0.41</v>
      </c>
      <c r="T51" s="206">
        <v>1.47</v>
      </c>
      <c r="U51" s="206">
        <v>1.81</v>
      </c>
      <c r="V51" s="206">
        <v>0.5</v>
      </c>
      <c r="W51" s="206">
        <v>0.71</v>
      </c>
      <c r="X51" s="206">
        <v>2.27</v>
      </c>
      <c r="Y51" s="206">
        <v>0</v>
      </c>
      <c r="Z51" s="206">
        <v>4.28</v>
      </c>
      <c r="AA51" s="206">
        <v>1.39</v>
      </c>
      <c r="AB51" s="206">
        <v>0</v>
      </c>
      <c r="AC51" s="206">
        <v>20.96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292.62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10.92</v>
      </c>
      <c r="H52" s="206">
        <v>0</v>
      </c>
      <c r="I52" s="206">
        <v>33.549999999999997</v>
      </c>
      <c r="J52" s="206">
        <v>1.44</v>
      </c>
      <c r="K52" s="206">
        <v>8.9600000000000009</v>
      </c>
      <c r="L52" s="206">
        <v>9.42</v>
      </c>
      <c r="M52" s="206">
        <v>2.23</v>
      </c>
      <c r="N52" s="206">
        <v>1.82</v>
      </c>
      <c r="O52" s="206">
        <v>1.28</v>
      </c>
      <c r="P52" s="206">
        <v>0.96</v>
      </c>
      <c r="Q52" s="206">
        <v>10.029999999999999</v>
      </c>
      <c r="R52" s="206">
        <v>0.33</v>
      </c>
      <c r="S52" s="206">
        <v>0.41</v>
      </c>
      <c r="T52" s="206">
        <v>1.47</v>
      </c>
      <c r="U52" s="206">
        <v>1.81</v>
      </c>
      <c r="V52" s="206">
        <v>0.5</v>
      </c>
      <c r="W52" s="206">
        <v>0.71</v>
      </c>
      <c r="X52" s="206">
        <v>2.27</v>
      </c>
      <c r="Y52" s="206">
        <v>0</v>
      </c>
      <c r="Z52" s="206">
        <v>4.28</v>
      </c>
      <c r="AA52" s="206">
        <v>1.39</v>
      </c>
      <c r="AB52" s="206">
        <v>0</v>
      </c>
      <c r="AC52" s="206">
        <v>20.96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292.62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10.92</v>
      </c>
      <c r="H53" s="206">
        <v>0</v>
      </c>
      <c r="I53" s="206">
        <v>33.549999999999997</v>
      </c>
      <c r="J53" s="206">
        <v>1.44</v>
      </c>
      <c r="K53" s="206">
        <v>8.9600000000000009</v>
      </c>
      <c r="L53" s="206">
        <v>9.42</v>
      </c>
      <c r="M53" s="206">
        <v>2.23</v>
      </c>
      <c r="N53" s="206">
        <v>1.82</v>
      </c>
      <c r="O53" s="206">
        <v>1.28</v>
      </c>
      <c r="P53" s="206">
        <v>0.96</v>
      </c>
      <c r="Q53" s="206">
        <v>10.029999999999999</v>
      </c>
      <c r="R53" s="206">
        <v>0.33</v>
      </c>
      <c r="S53" s="206">
        <v>0.41</v>
      </c>
      <c r="T53" s="206">
        <v>1.47</v>
      </c>
      <c r="U53" s="206">
        <v>1.81</v>
      </c>
      <c r="V53" s="206">
        <v>0.5</v>
      </c>
      <c r="W53" s="206">
        <v>0.71</v>
      </c>
      <c r="X53" s="206">
        <v>2.27</v>
      </c>
      <c r="Y53" s="206">
        <v>0</v>
      </c>
      <c r="Z53" s="206">
        <v>3.19</v>
      </c>
      <c r="AA53" s="206">
        <v>1.39</v>
      </c>
      <c r="AB53" s="206">
        <v>0</v>
      </c>
      <c r="AC53" s="206">
        <v>20.96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292.62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10.92</v>
      </c>
      <c r="H54" s="206">
        <v>0</v>
      </c>
      <c r="I54" s="206">
        <v>33.549999999999997</v>
      </c>
      <c r="J54" s="206">
        <v>1.44</v>
      </c>
      <c r="K54" s="206">
        <v>8.9600000000000009</v>
      </c>
      <c r="L54" s="206">
        <v>9.42</v>
      </c>
      <c r="M54" s="206">
        <v>2.23</v>
      </c>
      <c r="N54" s="206">
        <v>1.82</v>
      </c>
      <c r="O54" s="206">
        <v>1.28</v>
      </c>
      <c r="P54" s="206">
        <v>0.96</v>
      </c>
      <c r="Q54" s="206">
        <v>10.029999999999999</v>
      </c>
      <c r="R54" s="206">
        <v>0.33</v>
      </c>
      <c r="S54" s="206">
        <v>0.41</v>
      </c>
      <c r="T54" s="206">
        <v>1.47</v>
      </c>
      <c r="U54" s="206">
        <v>1.81</v>
      </c>
      <c r="V54" s="206">
        <v>0.5</v>
      </c>
      <c r="W54" s="206">
        <v>0.71</v>
      </c>
      <c r="X54" s="206">
        <v>2.27</v>
      </c>
      <c r="Y54" s="206">
        <v>0</v>
      </c>
      <c r="Z54" s="206">
        <v>3.19</v>
      </c>
      <c r="AA54" s="206">
        <v>1.39</v>
      </c>
      <c r="AB54" s="206">
        <v>0</v>
      </c>
      <c r="AC54" s="206">
        <v>20.96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292.62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10.92</v>
      </c>
      <c r="H55" s="206">
        <v>0</v>
      </c>
      <c r="I55" s="206">
        <v>33.549999999999997</v>
      </c>
      <c r="J55" s="206">
        <v>1.44</v>
      </c>
      <c r="K55" s="206">
        <v>8.9600000000000009</v>
      </c>
      <c r="L55" s="206">
        <v>9.42</v>
      </c>
      <c r="M55" s="206">
        <v>2.23</v>
      </c>
      <c r="N55" s="206">
        <v>1.82</v>
      </c>
      <c r="O55" s="206">
        <v>1.28</v>
      </c>
      <c r="P55" s="206">
        <v>0.96</v>
      </c>
      <c r="Q55" s="206">
        <v>10.029999999999999</v>
      </c>
      <c r="R55" s="206">
        <v>9.31</v>
      </c>
      <c r="S55" s="206">
        <v>8.43</v>
      </c>
      <c r="T55" s="206">
        <v>1.47</v>
      </c>
      <c r="U55" s="206">
        <v>1.81</v>
      </c>
      <c r="V55" s="206">
        <v>0.32</v>
      </c>
      <c r="W55" s="206">
        <v>0.71</v>
      </c>
      <c r="X55" s="206">
        <v>2.27</v>
      </c>
      <c r="Y55" s="206">
        <v>0</v>
      </c>
      <c r="Z55" s="206">
        <v>4.28</v>
      </c>
      <c r="AA55" s="206">
        <v>1.39</v>
      </c>
      <c r="AB55" s="206">
        <v>0</v>
      </c>
      <c r="AC55" s="206">
        <v>20.96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23.63</v>
      </c>
      <c r="AL55" s="206">
        <v>0</v>
      </c>
      <c r="AM55" s="206">
        <v>0</v>
      </c>
      <c r="AN55" s="206">
        <v>0</v>
      </c>
      <c r="AO55" s="206">
        <v>292.62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10.92</v>
      </c>
      <c r="H56" s="206">
        <v>0</v>
      </c>
      <c r="I56" s="206">
        <v>33.549999999999997</v>
      </c>
      <c r="J56" s="206">
        <v>1.44</v>
      </c>
      <c r="K56" s="206">
        <v>8.9600000000000009</v>
      </c>
      <c r="L56" s="206">
        <v>9.42</v>
      </c>
      <c r="M56" s="206">
        <v>2.23</v>
      </c>
      <c r="N56" s="206">
        <v>1.82</v>
      </c>
      <c r="O56" s="206">
        <v>1.28</v>
      </c>
      <c r="P56" s="206">
        <v>0.96</v>
      </c>
      <c r="Q56" s="206">
        <v>10.029999999999999</v>
      </c>
      <c r="R56" s="206">
        <v>9.31</v>
      </c>
      <c r="S56" s="206">
        <v>11.58</v>
      </c>
      <c r="T56" s="206">
        <v>1.47</v>
      </c>
      <c r="U56" s="206">
        <v>1.81</v>
      </c>
      <c r="V56" s="206">
        <v>0.32</v>
      </c>
      <c r="W56" s="206">
        <v>0.71</v>
      </c>
      <c r="X56" s="206">
        <v>2.27</v>
      </c>
      <c r="Y56" s="206">
        <v>0</v>
      </c>
      <c r="Z56" s="206">
        <v>4.28</v>
      </c>
      <c r="AA56" s="206">
        <v>1.39</v>
      </c>
      <c r="AB56" s="206">
        <v>0</v>
      </c>
      <c r="AC56" s="206">
        <v>21.59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23.63</v>
      </c>
      <c r="AL56" s="206">
        <v>0</v>
      </c>
      <c r="AM56" s="206">
        <v>0</v>
      </c>
      <c r="AN56" s="206">
        <v>0</v>
      </c>
      <c r="AO56" s="206">
        <v>292.62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10.92</v>
      </c>
      <c r="H57" s="206">
        <v>0</v>
      </c>
      <c r="I57" s="206">
        <v>33.549999999999997</v>
      </c>
      <c r="J57" s="206">
        <v>1.44</v>
      </c>
      <c r="K57" s="206">
        <v>8.9600000000000009</v>
      </c>
      <c r="L57" s="206">
        <v>9.42</v>
      </c>
      <c r="M57" s="206">
        <v>2.23</v>
      </c>
      <c r="N57" s="206">
        <v>1.82</v>
      </c>
      <c r="O57" s="206">
        <v>1.28</v>
      </c>
      <c r="P57" s="206">
        <v>0.96</v>
      </c>
      <c r="Q57" s="206">
        <v>10.029999999999999</v>
      </c>
      <c r="R57" s="206">
        <v>9.31</v>
      </c>
      <c r="S57" s="206">
        <v>11.58</v>
      </c>
      <c r="T57" s="206">
        <v>1.47</v>
      </c>
      <c r="U57" s="206">
        <v>1.81</v>
      </c>
      <c r="V57" s="206">
        <v>0.32</v>
      </c>
      <c r="W57" s="206">
        <v>0.71</v>
      </c>
      <c r="X57" s="206">
        <v>2.27</v>
      </c>
      <c r="Y57" s="206">
        <v>0</v>
      </c>
      <c r="Z57" s="206">
        <v>4.28</v>
      </c>
      <c r="AA57" s="206">
        <v>1.39</v>
      </c>
      <c r="AB57" s="206">
        <v>0</v>
      </c>
      <c r="AC57" s="206">
        <v>21.59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23.63</v>
      </c>
      <c r="AL57" s="206">
        <v>0</v>
      </c>
      <c r="AM57" s="206">
        <v>0</v>
      </c>
      <c r="AN57" s="206">
        <v>0</v>
      </c>
      <c r="AO57" s="206">
        <v>292.62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10.92</v>
      </c>
      <c r="H58" s="206">
        <v>0</v>
      </c>
      <c r="I58" s="206">
        <v>33.549999999999997</v>
      </c>
      <c r="J58" s="206">
        <v>1.44</v>
      </c>
      <c r="K58" s="206">
        <v>8.9600000000000009</v>
      </c>
      <c r="L58" s="206">
        <v>9.42</v>
      </c>
      <c r="M58" s="206">
        <v>2.23</v>
      </c>
      <c r="N58" s="206">
        <v>1.82</v>
      </c>
      <c r="O58" s="206">
        <v>1.28</v>
      </c>
      <c r="P58" s="206">
        <v>0.96</v>
      </c>
      <c r="Q58" s="206">
        <v>10.029999999999999</v>
      </c>
      <c r="R58" s="206">
        <v>9.31</v>
      </c>
      <c r="S58" s="206">
        <v>11.58</v>
      </c>
      <c r="T58" s="206">
        <v>1.47</v>
      </c>
      <c r="U58" s="206">
        <v>1.81</v>
      </c>
      <c r="V58" s="206">
        <v>0.32</v>
      </c>
      <c r="W58" s="206">
        <v>0.71</v>
      </c>
      <c r="X58" s="206">
        <v>2.27</v>
      </c>
      <c r="Y58" s="206">
        <v>0</v>
      </c>
      <c r="Z58" s="206">
        <v>4.28</v>
      </c>
      <c r="AA58" s="206">
        <v>1.39</v>
      </c>
      <c r="AB58" s="206">
        <v>0</v>
      </c>
      <c r="AC58" s="206">
        <v>21.59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23.63</v>
      </c>
      <c r="AL58" s="206">
        <v>0</v>
      </c>
      <c r="AM58" s="206">
        <v>0</v>
      </c>
      <c r="AN58" s="206">
        <v>0</v>
      </c>
      <c r="AO58" s="206">
        <v>292.62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10.92</v>
      </c>
      <c r="H59" s="206">
        <v>0</v>
      </c>
      <c r="I59" s="206">
        <v>33.549999999999997</v>
      </c>
      <c r="J59" s="206">
        <v>1.44</v>
      </c>
      <c r="K59" s="206">
        <v>8.9600000000000009</v>
      </c>
      <c r="L59" s="206">
        <v>9.42</v>
      </c>
      <c r="M59" s="206">
        <v>2.23</v>
      </c>
      <c r="N59" s="206">
        <v>1.82</v>
      </c>
      <c r="O59" s="206">
        <v>1.28</v>
      </c>
      <c r="P59" s="206">
        <v>0.96</v>
      </c>
      <c r="Q59" s="206">
        <v>10.029999999999999</v>
      </c>
      <c r="R59" s="206">
        <v>9.31</v>
      </c>
      <c r="S59" s="206">
        <v>11.58</v>
      </c>
      <c r="T59" s="206">
        <v>1.47</v>
      </c>
      <c r="U59" s="206">
        <v>1.81</v>
      </c>
      <c r="V59" s="206">
        <v>0.32</v>
      </c>
      <c r="W59" s="206">
        <v>0.71</v>
      </c>
      <c r="X59" s="206">
        <v>2.27</v>
      </c>
      <c r="Y59" s="206">
        <v>0</v>
      </c>
      <c r="Z59" s="206">
        <v>4.28</v>
      </c>
      <c r="AA59" s="206">
        <v>1.39</v>
      </c>
      <c r="AB59" s="206">
        <v>0</v>
      </c>
      <c r="AC59" s="206">
        <v>21.59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292.62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10.92</v>
      </c>
      <c r="H60" s="206">
        <v>0</v>
      </c>
      <c r="I60" s="206">
        <v>33.549999999999997</v>
      </c>
      <c r="J60" s="206">
        <v>1.44</v>
      </c>
      <c r="K60" s="206">
        <v>8.9600000000000009</v>
      </c>
      <c r="L60" s="206">
        <v>9.42</v>
      </c>
      <c r="M60" s="206">
        <v>2.23</v>
      </c>
      <c r="N60" s="206">
        <v>1.82</v>
      </c>
      <c r="O60" s="206">
        <v>1.28</v>
      </c>
      <c r="P60" s="206">
        <v>0.96</v>
      </c>
      <c r="Q60" s="206">
        <v>10.029999999999999</v>
      </c>
      <c r="R60" s="206">
        <v>9.31</v>
      </c>
      <c r="S60" s="206">
        <v>11.58</v>
      </c>
      <c r="T60" s="206">
        <v>1.47</v>
      </c>
      <c r="U60" s="206">
        <v>1.81</v>
      </c>
      <c r="V60" s="206">
        <v>0.32</v>
      </c>
      <c r="W60" s="206">
        <v>0.71</v>
      </c>
      <c r="X60" s="206">
        <v>2.27</v>
      </c>
      <c r="Y60" s="206">
        <v>0</v>
      </c>
      <c r="Z60" s="206">
        <v>4.28</v>
      </c>
      <c r="AA60" s="206">
        <v>1.39</v>
      </c>
      <c r="AB60" s="206">
        <v>0</v>
      </c>
      <c r="AC60" s="206">
        <v>21.59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292.62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10.92</v>
      </c>
      <c r="H61" s="206">
        <v>0</v>
      </c>
      <c r="I61" s="206">
        <v>33.549999999999997</v>
      </c>
      <c r="J61" s="206">
        <v>1.44</v>
      </c>
      <c r="K61" s="206">
        <v>8.9600000000000009</v>
      </c>
      <c r="L61" s="206">
        <v>9.42</v>
      </c>
      <c r="M61" s="206">
        <v>2.23</v>
      </c>
      <c r="N61" s="206">
        <v>1.82</v>
      </c>
      <c r="O61" s="206">
        <v>1.28</v>
      </c>
      <c r="P61" s="206">
        <v>0.96</v>
      </c>
      <c r="Q61" s="206">
        <v>10.029999999999999</v>
      </c>
      <c r="R61" s="206">
        <v>0.33</v>
      </c>
      <c r="S61" s="206">
        <v>0.41</v>
      </c>
      <c r="T61" s="206">
        <v>1.47</v>
      </c>
      <c r="U61" s="206">
        <v>1.81</v>
      </c>
      <c r="V61" s="206">
        <v>0.32</v>
      </c>
      <c r="W61" s="206">
        <v>0.71</v>
      </c>
      <c r="X61" s="206">
        <v>2.27</v>
      </c>
      <c r="Y61" s="206">
        <v>0</v>
      </c>
      <c r="Z61" s="206">
        <v>4.28</v>
      </c>
      <c r="AA61" s="206">
        <v>1.39</v>
      </c>
      <c r="AB61" s="206">
        <v>0</v>
      </c>
      <c r="AC61" s="206">
        <v>21.59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292.62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10.92</v>
      </c>
      <c r="H62" s="206">
        <v>0</v>
      </c>
      <c r="I62" s="206">
        <v>33.549999999999997</v>
      </c>
      <c r="J62" s="206">
        <v>1.44</v>
      </c>
      <c r="K62" s="206">
        <v>8.9600000000000009</v>
      </c>
      <c r="L62" s="206">
        <v>9.42</v>
      </c>
      <c r="M62" s="206">
        <v>2.23</v>
      </c>
      <c r="N62" s="206">
        <v>1.82</v>
      </c>
      <c r="O62" s="206">
        <v>1.28</v>
      </c>
      <c r="P62" s="206">
        <v>0.96</v>
      </c>
      <c r="Q62" s="206">
        <v>10.029999999999999</v>
      </c>
      <c r="R62" s="206">
        <v>0.33</v>
      </c>
      <c r="S62" s="206">
        <v>0.41</v>
      </c>
      <c r="T62" s="206">
        <v>1.47</v>
      </c>
      <c r="U62" s="206">
        <v>1.81</v>
      </c>
      <c r="V62" s="206">
        <v>0.32</v>
      </c>
      <c r="W62" s="206">
        <v>0.71</v>
      </c>
      <c r="X62" s="206">
        <v>2.27</v>
      </c>
      <c r="Y62" s="206">
        <v>0</v>
      </c>
      <c r="Z62" s="206">
        <v>4.28</v>
      </c>
      <c r="AA62" s="206">
        <v>1.39</v>
      </c>
      <c r="AB62" s="206">
        <v>0</v>
      </c>
      <c r="AC62" s="206">
        <v>21.59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292.62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10.92</v>
      </c>
      <c r="H63" s="206">
        <v>0</v>
      </c>
      <c r="I63" s="206">
        <v>26.33</v>
      </c>
      <c r="J63" s="206">
        <v>1.44</v>
      </c>
      <c r="K63" s="206">
        <v>8.9700000000000006</v>
      </c>
      <c r="L63" s="206">
        <v>9.42</v>
      </c>
      <c r="M63" s="206">
        <v>2.23</v>
      </c>
      <c r="N63" s="206">
        <v>1.82</v>
      </c>
      <c r="O63" s="206">
        <v>15.45</v>
      </c>
      <c r="P63" s="206">
        <v>0.96</v>
      </c>
      <c r="Q63" s="206">
        <v>10.029999999999999</v>
      </c>
      <c r="R63" s="206">
        <v>0.33</v>
      </c>
      <c r="S63" s="206">
        <v>0.42</v>
      </c>
      <c r="T63" s="206">
        <v>1.47</v>
      </c>
      <c r="U63" s="206">
        <v>1.81</v>
      </c>
      <c r="V63" s="206">
        <v>0.32</v>
      </c>
      <c r="W63" s="206">
        <v>0.71</v>
      </c>
      <c r="X63" s="206">
        <v>2.27</v>
      </c>
      <c r="Y63" s="206">
        <v>0</v>
      </c>
      <c r="Z63" s="206">
        <v>4.28</v>
      </c>
      <c r="AA63" s="206">
        <v>1.39</v>
      </c>
      <c r="AB63" s="206">
        <v>0</v>
      </c>
      <c r="AC63" s="206">
        <v>21.59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292.62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10.92</v>
      </c>
      <c r="H64" s="206">
        <v>0</v>
      </c>
      <c r="I64" s="206">
        <v>26.33</v>
      </c>
      <c r="J64" s="206">
        <v>1.44</v>
      </c>
      <c r="K64" s="206">
        <v>8.9700000000000006</v>
      </c>
      <c r="L64" s="206">
        <v>9.42</v>
      </c>
      <c r="M64" s="206">
        <v>2.23</v>
      </c>
      <c r="N64" s="206">
        <v>1.82</v>
      </c>
      <c r="O64" s="206">
        <v>19.36</v>
      </c>
      <c r="P64" s="206">
        <v>0.96</v>
      </c>
      <c r="Q64" s="206">
        <v>10.029999999999999</v>
      </c>
      <c r="R64" s="206">
        <v>0.33</v>
      </c>
      <c r="S64" s="206">
        <v>0.41</v>
      </c>
      <c r="T64" s="206">
        <v>1.47</v>
      </c>
      <c r="U64" s="206">
        <v>1.81</v>
      </c>
      <c r="V64" s="206">
        <v>0.32</v>
      </c>
      <c r="W64" s="206">
        <v>0.71</v>
      </c>
      <c r="X64" s="206">
        <v>2.27</v>
      </c>
      <c r="Y64" s="206">
        <v>0</v>
      </c>
      <c r="Z64" s="206">
        <v>4.28</v>
      </c>
      <c r="AA64" s="206">
        <v>1.39</v>
      </c>
      <c r="AB64" s="206">
        <v>0</v>
      </c>
      <c r="AC64" s="206">
        <v>21.59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292.62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10.92</v>
      </c>
      <c r="H65" s="206">
        <v>0</v>
      </c>
      <c r="I65" s="206">
        <v>26.33</v>
      </c>
      <c r="J65" s="206">
        <v>1.44</v>
      </c>
      <c r="K65" s="206">
        <v>8.9700000000000006</v>
      </c>
      <c r="L65" s="206">
        <v>9.42</v>
      </c>
      <c r="M65" s="206">
        <v>2.23</v>
      </c>
      <c r="N65" s="206">
        <v>1.82</v>
      </c>
      <c r="O65" s="206">
        <v>19.36</v>
      </c>
      <c r="P65" s="206">
        <v>0.96</v>
      </c>
      <c r="Q65" s="206">
        <v>10.029999999999999</v>
      </c>
      <c r="R65" s="206">
        <v>0.33</v>
      </c>
      <c r="S65" s="206">
        <v>0.41</v>
      </c>
      <c r="T65" s="206">
        <v>1.47</v>
      </c>
      <c r="U65" s="206">
        <v>1.78</v>
      </c>
      <c r="V65" s="206">
        <v>0.32</v>
      </c>
      <c r="W65" s="206">
        <v>0.71</v>
      </c>
      <c r="X65" s="206">
        <v>2.27</v>
      </c>
      <c r="Y65" s="206">
        <v>0</v>
      </c>
      <c r="Z65" s="206">
        <v>4.28</v>
      </c>
      <c r="AA65" s="206">
        <v>1.39</v>
      </c>
      <c r="AB65" s="206">
        <v>0</v>
      </c>
      <c r="AC65" s="206">
        <v>21.59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292.62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12.83</v>
      </c>
      <c r="H66" s="206">
        <v>0</v>
      </c>
      <c r="I66" s="206">
        <v>26.33</v>
      </c>
      <c r="J66" s="206">
        <v>1.44</v>
      </c>
      <c r="K66" s="206">
        <v>8.9700000000000006</v>
      </c>
      <c r="L66" s="206">
        <v>9.42</v>
      </c>
      <c r="M66" s="206">
        <v>2.23</v>
      </c>
      <c r="N66" s="206">
        <v>1.82</v>
      </c>
      <c r="O66" s="206">
        <v>19.36</v>
      </c>
      <c r="P66" s="206">
        <v>0.96</v>
      </c>
      <c r="Q66" s="206">
        <v>10.029999999999999</v>
      </c>
      <c r="R66" s="206">
        <v>0.33</v>
      </c>
      <c r="S66" s="206">
        <v>0.41</v>
      </c>
      <c r="T66" s="206">
        <v>1.47</v>
      </c>
      <c r="U66" s="206">
        <v>1.78</v>
      </c>
      <c r="V66" s="206">
        <v>0.32</v>
      </c>
      <c r="W66" s="206">
        <v>0.71</v>
      </c>
      <c r="X66" s="206">
        <v>2.27</v>
      </c>
      <c r="Y66" s="206">
        <v>0</v>
      </c>
      <c r="Z66" s="206">
        <v>4.28</v>
      </c>
      <c r="AA66" s="206">
        <v>1.39</v>
      </c>
      <c r="AB66" s="206">
        <v>0</v>
      </c>
      <c r="AC66" s="206">
        <v>21.59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292.62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10.92</v>
      </c>
      <c r="H67" s="206">
        <v>0</v>
      </c>
      <c r="I67" s="206">
        <v>22.48</v>
      </c>
      <c r="J67" s="206">
        <v>1.44</v>
      </c>
      <c r="K67" s="206">
        <v>8.9700000000000006</v>
      </c>
      <c r="L67" s="206">
        <v>9.42</v>
      </c>
      <c r="M67" s="206">
        <v>2.23</v>
      </c>
      <c r="N67" s="206">
        <v>1.82</v>
      </c>
      <c r="O67" s="206">
        <v>1.92</v>
      </c>
      <c r="P67" s="206">
        <v>0.96</v>
      </c>
      <c r="Q67" s="206">
        <v>10.029999999999999</v>
      </c>
      <c r="R67" s="206">
        <v>0.33</v>
      </c>
      <c r="S67" s="206">
        <v>0.41</v>
      </c>
      <c r="T67" s="206">
        <v>1.47</v>
      </c>
      <c r="U67" s="206">
        <v>1.78</v>
      </c>
      <c r="V67" s="206">
        <v>0.32</v>
      </c>
      <c r="W67" s="206">
        <v>0.71</v>
      </c>
      <c r="X67" s="206">
        <v>2.27</v>
      </c>
      <c r="Y67" s="206">
        <v>0</v>
      </c>
      <c r="Z67" s="206">
        <v>4.28</v>
      </c>
      <c r="AA67" s="206">
        <v>1.39</v>
      </c>
      <c r="AB67" s="206">
        <v>0</v>
      </c>
      <c r="AC67" s="206">
        <v>21.59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292.62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10.97</v>
      </c>
      <c r="H68" s="206">
        <v>0</v>
      </c>
      <c r="I68" s="206">
        <v>18.63</v>
      </c>
      <c r="J68" s="206">
        <v>1.44</v>
      </c>
      <c r="K68" s="206">
        <v>8.9700000000000006</v>
      </c>
      <c r="L68" s="206">
        <v>9.42</v>
      </c>
      <c r="M68" s="206">
        <v>2.23</v>
      </c>
      <c r="N68" s="206">
        <v>1.82</v>
      </c>
      <c r="O68" s="206">
        <v>1.92</v>
      </c>
      <c r="P68" s="206">
        <v>0.96</v>
      </c>
      <c r="Q68" s="206">
        <v>10.029999999999999</v>
      </c>
      <c r="R68" s="206">
        <v>0.33</v>
      </c>
      <c r="S68" s="206">
        <v>0.41</v>
      </c>
      <c r="T68" s="206">
        <v>1.47</v>
      </c>
      <c r="U68" s="206">
        <v>1.78</v>
      </c>
      <c r="V68" s="206">
        <v>0.32</v>
      </c>
      <c r="W68" s="206">
        <v>0.71</v>
      </c>
      <c r="X68" s="206">
        <v>2.27</v>
      </c>
      <c r="Y68" s="206">
        <v>0</v>
      </c>
      <c r="Z68" s="206">
        <v>4.28</v>
      </c>
      <c r="AA68" s="206">
        <v>1.39</v>
      </c>
      <c r="AB68" s="206">
        <v>0</v>
      </c>
      <c r="AC68" s="206">
        <v>21.59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292.62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10.97</v>
      </c>
      <c r="H69" s="206">
        <v>0</v>
      </c>
      <c r="I69" s="206">
        <v>14.78</v>
      </c>
      <c r="J69" s="206">
        <v>1.44</v>
      </c>
      <c r="K69" s="206">
        <v>8.9600000000000009</v>
      </c>
      <c r="L69" s="206">
        <v>9.42</v>
      </c>
      <c r="M69" s="206">
        <v>2.23</v>
      </c>
      <c r="N69" s="206">
        <v>1.82</v>
      </c>
      <c r="O69" s="206">
        <v>1.92</v>
      </c>
      <c r="P69" s="206">
        <v>0.96</v>
      </c>
      <c r="Q69" s="206">
        <v>10.029999999999999</v>
      </c>
      <c r="R69" s="206">
        <v>0.33</v>
      </c>
      <c r="S69" s="206">
        <v>0.41</v>
      </c>
      <c r="T69" s="206">
        <v>1.47</v>
      </c>
      <c r="U69" s="206">
        <v>1.78</v>
      </c>
      <c r="V69" s="206">
        <v>0.32</v>
      </c>
      <c r="W69" s="206">
        <v>0.71</v>
      </c>
      <c r="X69" s="206">
        <v>2.27</v>
      </c>
      <c r="Y69" s="206">
        <v>0</v>
      </c>
      <c r="Z69" s="206">
        <v>4.28</v>
      </c>
      <c r="AA69" s="206">
        <v>1.39</v>
      </c>
      <c r="AB69" s="206">
        <v>0</v>
      </c>
      <c r="AC69" s="206">
        <v>21.59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292.62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12.4</v>
      </c>
      <c r="H70" s="206">
        <v>0</v>
      </c>
      <c r="I70" s="206">
        <v>9.48</v>
      </c>
      <c r="J70" s="206">
        <v>1.44</v>
      </c>
      <c r="K70" s="206">
        <v>8.9600000000000009</v>
      </c>
      <c r="L70" s="206">
        <v>9.42</v>
      </c>
      <c r="M70" s="206">
        <v>2.23</v>
      </c>
      <c r="N70" s="206">
        <v>1.82</v>
      </c>
      <c r="O70" s="206">
        <v>1.92</v>
      </c>
      <c r="P70" s="206">
        <v>0.96</v>
      </c>
      <c r="Q70" s="206">
        <v>10.029999999999999</v>
      </c>
      <c r="R70" s="206">
        <v>0.33</v>
      </c>
      <c r="S70" s="206">
        <v>0.41</v>
      </c>
      <c r="T70" s="206">
        <v>1.47</v>
      </c>
      <c r="U70" s="206">
        <v>1.78</v>
      </c>
      <c r="V70" s="206">
        <v>0.32</v>
      </c>
      <c r="W70" s="206">
        <v>0.71</v>
      </c>
      <c r="X70" s="206">
        <v>2.27</v>
      </c>
      <c r="Y70" s="206">
        <v>0</v>
      </c>
      <c r="Z70" s="206">
        <v>4.28</v>
      </c>
      <c r="AA70" s="206">
        <v>1.39</v>
      </c>
      <c r="AB70" s="206">
        <v>0</v>
      </c>
      <c r="AC70" s="206">
        <v>21.59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292.62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14.31</v>
      </c>
      <c r="H71" s="206">
        <v>0</v>
      </c>
      <c r="I71" s="206">
        <v>9.48</v>
      </c>
      <c r="J71" s="206">
        <v>1.44</v>
      </c>
      <c r="K71" s="206">
        <v>8.9600000000000009</v>
      </c>
      <c r="L71" s="206">
        <v>9.42</v>
      </c>
      <c r="M71" s="206">
        <v>2.23</v>
      </c>
      <c r="N71" s="206">
        <v>1.82</v>
      </c>
      <c r="O71" s="206">
        <v>1.92</v>
      </c>
      <c r="P71" s="206">
        <v>0.96</v>
      </c>
      <c r="Q71" s="206">
        <v>10.029999999999999</v>
      </c>
      <c r="R71" s="206">
        <v>0.33</v>
      </c>
      <c r="S71" s="206">
        <v>0.41</v>
      </c>
      <c r="T71" s="206">
        <v>1.47</v>
      </c>
      <c r="U71" s="206">
        <v>1.78</v>
      </c>
      <c r="V71" s="206">
        <v>0.32</v>
      </c>
      <c r="W71" s="206">
        <v>0.71</v>
      </c>
      <c r="X71" s="206">
        <v>2.27</v>
      </c>
      <c r="Y71" s="206">
        <v>0</v>
      </c>
      <c r="Z71" s="206">
        <v>4.28</v>
      </c>
      <c r="AA71" s="206">
        <v>1.39</v>
      </c>
      <c r="AB71" s="206">
        <v>0</v>
      </c>
      <c r="AC71" s="206">
        <v>20.96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292.62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9.48</v>
      </c>
      <c r="J72" s="206">
        <v>1.44</v>
      </c>
      <c r="K72" s="206">
        <v>8.9600000000000009</v>
      </c>
      <c r="L72" s="206">
        <v>9.42</v>
      </c>
      <c r="M72" s="206">
        <v>2.23</v>
      </c>
      <c r="N72" s="206">
        <v>1.82</v>
      </c>
      <c r="O72" s="206">
        <v>1.92</v>
      </c>
      <c r="P72" s="206">
        <v>0.96</v>
      </c>
      <c r="Q72" s="206">
        <v>10.029999999999999</v>
      </c>
      <c r="R72" s="206">
        <v>0.33</v>
      </c>
      <c r="S72" s="206">
        <v>0.41</v>
      </c>
      <c r="T72" s="206">
        <v>1.47</v>
      </c>
      <c r="U72" s="206">
        <v>1.78</v>
      </c>
      <c r="V72" s="206">
        <v>0.32</v>
      </c>
      <c r="W72" s="206">
        <v>0.71</v>
      </c>
      <c r="X72" s="206">
        <v>2.27</v>
      </c>
      <c r="Y72" s="206">
        <v>0</v>
      </c>
      <c r="Z72" s="206">
        <v>4.28</v>
      </c>
      <c r="AA72" s="206">
        <v>1.39</v>
      </c>
      <c r="AB72" s="206">
        <v>0</v>
      </c>
      <c r="AC72" s="206">
        <v>20.96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1.99</v>
      </c>
      <c r="AL72" s="206">
        <v>0</v>
      </c>
      <c r="AM72" s="206">
        <v>0</v>
      </c>
      <c r="AN72" s="206">
        <v>0</v>
      </c>
      <c r="AO72" s="206">
        <v>292.62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9.48</v>
      </c>
      <c r="J73" s="206">
        <v>1.44</v>
      </c>
      <c r="K73" s="206">
        <v>8.9600000000000009</v>
      </c>
      <c r="L73" s="206">
        <v>9.42</v>
      </c>
      <c r="M73" s="206">
        <v>2.23</v>
      </c>
      <c r="N73" s="206">
        <v>1.82</v>
      </c>
      <c r="O73" s="206">
        <v>1.92</v>
      </c>
      <c r="P73" s="206">
        <v>0.96</v>
      </c>
      <c r="Q73" s="206">
        <v>10.029999999999999</v>
      </c>
      <c r="R73" s="206">
        <v>0.33</v>
      </c>
      <c r="S73" s="206">
        <v>0.41</v>
      </c>
      <c r="T73" s="206">
        <v>1.47</v>
      </c>
      <c r="U73" s="206">
        <v>1.77</v>
      </c>
      <c r="V73" s="206">
        <v>2.6</v>
      </c>
      <c r="W73" s="206">
        <v>0.71</v>
      </c>
      <c r="X73" s="206">
        <v>2.27</v>
      </c>
      <c r="Y73" s="206">
        <v>0</v>
      </c>
      <c r="Z73" s="206">
        <v>4.28</v>
      </c>
      <c r="AA73" s="206">
        <v>1.39</v>
      </c>
      <c r="AB73" s="206">
        <v>0</v>
      </c>
      <c r="AC73" s="206">
        <v>20.96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-3.7</v>
      </c>
      <c r="AL73" s="206">
        <v>0</v>
      </c>
      <c r="AM73" s="206">
        <v>0</v>
      </c>
      <c r="AN73" s="206">
        <v>0</v>
      </c>
      <c r="AO73" s="206">
        <v>292.62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9.48</v>
      </c>
      <c r="J74" s="206">
        <v>1.44</v>
      </c>
      <c r="K74" s="206">
        <v>8.9600000000000009</v>
      </c>
      <c r="L74" s="206">
        <v>9.42</v>
      </c>
      <c r="M74" s="206">
        <v>2.23</v>
      </c>
      <c r="N74" s="206">
        <v>1.82</v>
      </c>
      <c r="O74" s="206">
        <v>1.92</v>
      </c>
      <c r="P74" s="206">
        <v>0.96</v>
      </c>
      <c r="Q74" s="206">
        <v>10.029999999999999</v>
      </c>
      <c r="R74" s="206">
        <v>0.33</v>
      </c>
      <c r="S74" s="206">
        <v>0.41</v>
      </c>
      <c r="T74" s="206">
        <v>1.47</v>
      </c>
      <c r="U74" s="206">
        <v>1.77</v>
      </c>
      <c r="V74" s="206">
        <v>2.6</v>
      </c>
      <c r="W74" s="206">
        <v>0.71</v>
      </c>
      <c r="X74" s="206">
        <v>2.27</v>
      </c>
      <c r="Y74" s="206">
        <v>0</v>
      </c>
      <c r="Z74" s="206">
        <v>4.28</v>
      </c>
      <c r="AA74" s="206">
        <v>1.39</v>
      </c>
      <c r="AB74" s="206">
        <v>0</v>
      </c>
      <c r="AC74" s="206">
        <v>20.96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-3.7</v>
      </c>
      <c r="AL74" s="206">
        <v>0</v>
      </c>
      <c r="AM74" s="206">
        <v>0</v>
      </c>
      <c r="AN74" s="206">
        <v>0</v>
      </c>
      <c r="AO74" s="206">
        <v>292.62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9.48</v>
      </c>
      <c r="J75" s="206">
        <v>1.44</v>
      </c>
      <c r="K75" s="206">
        <v>8.9600000000000009</v>
      </c>
      <c r="L75" s="206">
        <v>9.42</v>
      </c>
      <c r="M75" s="206">
        <v>2.23</v>
      </c>
      <c r="N75" s="206">
        <v>1.82</v>
      </c>
      <c r="O75" s="206">
        <v>2.0499999999999998</v>
      </c>
      <c r="P75" s="206">
        <v>0.96</v>
      </c>
      <c r="Q75" s="206">
        <v>10.029999999999999</v>
      </c>
      <c r="R75" s="206">
        <v>0.33</v>
      </c>
      <c r="S75" s="206">
        <v>0.41</v>
      </c>
      <c r="T75" s="206">
        <v>1.47</v>
      </c>
      <c r="U75" s="206">
        <v>1.75</v>
      </c>
      <c r="V75" s="206">
        <v>2.6</v>
      </c>
      <c r="W75" s="206">
        <v>0.71</v>
      </c>
      <c r="X75" s="206">
        <v>2.27</v>
      </c>
      <c r="Y75" s="206">
        <v>0</v>
      </c>
      <c r="Z75" s="206">
        <v>4.28</v>
      </c>
      <c r="AA75" s="206">
        <v>1.39</v>
      </c>
      <c r="AB75" s="206">
        <v>0</v>
      </c>
      <c r="AC75" s="206">
        <v>31.29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-5.4</v>
      </c>
      <c r="AL75" s="206">
        <v>0</v>
      </c>
      <c r="AM75" s="206">
        <v>0</v>
      </c>
      <c r="AN75" s="206">
        <v>0</v>
      </c>
      <c r="AO75" s="206">
        <v>298.85000000000002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9.48</v>
      </c>
      <c r="J76" s="206">
        <v>1.44</v>
      </c>
      <c r="K76" s="206">
        <v>8.9600000000000009</v>
      </c>
      <c r="L76" s="206">
        <v>9.42</v>
      </c>
      <c r="M76" s="206">
        <v>2.23</v>
      </c>
      <c r="N76" s="206">
        <v>1.82</v>
      </c>
      <c r="O76" s="206">
        <v>2.0499999999999998</v>
      </c>
      <c r="P76" s="206">
        <v>0.96</v>
      </c>
      <c r="Q76" s="206">
        <v>10.029999999999999</v>
      </c>
      <c r="R76" s="206">
        <v>0.33</v>
      </c>
      <c r="S76" s="206">
        <v>0.41</v>
      </c>
      <c r="T76" s="206">
        <v>1.47</v>
      </c>
      <c r="U76" s="206">
        <v>1.75</v>
      </c>
      <c r="V76" s="206">
        <v>2.6</v>
      </c>
      <c r="W76" s="206">
        <v>0.71</v>
      </c>
      <c r="X76" s="206">
        <v>2.27</v>
      </c>
      <c r="Y76" s="206">
        <v>0</v>
      </c>
      <c r="Z76" s="206">
        <v>4.28</v>
      </c>
      <c r="AA76" s="206">
        <v>1.39</v>
      </c>
      <c r="AB76" s="206">
        <v>0</v>
      </c>
      <c r="AC76" s="206">
        <v>31.29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-5.4</v>
      </c>
      <c r="AL76" s="206">
        <v>0</v>
      </c>
      <c r="AM76" s="206">
        <v>0</v>
      </c>
      <c r="AN76" s="206">
        <v>0</v>
      </c>
      <c r="AO76" s="206">
        <v>298.85000000000002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9.48</v>
      </c>
      <c r="J77" s="206">
        <v>1.44</v>
      </c>
      <c r="K77" s="206">
        <v>8.9600000000000009</v>
      </c>
      <c r="L77" s="206">
        <v>9.42</v>
      </c>
      <c r="M77" s="206">
        <v>2.23</v>
      </c>
      <c r="N77" s="206">
        <v>1.82</v>
      </c>
      <c r="O77" s="206">
        <v>2.19</v>
      </c>
      <c r="P77" s="206">
        <v>0.96</v>
      </c>
      <c r="Q77" s="206">
        <v>10.029999999999999</v>
      </c>
      <c r="R77" s="206">
        <v>0.33</v>
      </c>
      <c r="S77" s="206">
        <v>0.41</v>
      </c>
      <c r="T77" s="206">
        <v>1.47</v>
      </c>
      <c r="U77" s="206">
        <v>1.75</v>
      </c>
      <c r="V77" s="206">
        <v>2.6</v>
      </c>
      <c r="W77" s="206">
        <v>0.71</v>
      </c>
      <c r="X77" s="206">
        <v>2.27</v>
      </c>
      <c r="Y77" s="206">
        <v>0</v>
      </c>
      <c r="Z77" s="206">
        <v>4.28</v>
      </c>
      <c r="AA77" s="206">
        <v>1.39</v>
      </c>
      <c r="AB77" s="206">
        <v>0</v>
      </c>
      <c r="AC77" s="206">
        <v>20.96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-5.4</v>
      </c>
      <c r="AL77" s="206">
        <v>0</v>
      </c>
      <c r="AM77" s="206">
        <v>0</v>
      </c>
      <c r="AN77" s="206">
        <v>0</v>
      </c>
      <c r="AO77" s="206">
        <v>298.85000000000002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9.48</v>
      </c>
      <c r="J78" s="206">
        <v>1.44</v>
      </c>
      <c r="K78" s="206">
        <v>8.9600000000000009</v>
      </c>
      <c r="L78" s="206">
        <v>9.42</v>
      </c>
      <c r="M78" s="206">
        <v>2.23</v>
      </c>
      <c r="N78" s="206">
        <v>1.82</v>
      </c>
      <c r="O78" s="206">
        <v>2.4</v>
      </c>
      <c r="P78" s="206">
        <v>0.96</v>
      </c>
      <c r="Q78" s="206">
        <v>10.029999999999999</v>
      </c>
      <c r="R78" s="206">
        <v>0.33</v>
      </c>
      <c r="S78" s="206">
        <v>0.41</v>
      </c>
      <c r="T78" s="206">
        <v>1.47</v>
      </c>
      <c r="U78" s="206">
        <v>1.75</v>
      </c>
      <c r="V78" s="206">
        <v>2.6</v>
      </c>
      <c r="W78" s="206">
        <v>0.71</v>
      </c>
      <c r="X78" s="206">
        <v>2.27</v>
      </c>
      <c r="Y78" s="206">
        <v>0</v>
      </c>
      <c r="Z78" s="206">
        <v>4.28</v>
      </c>
      <c r="AA78" s="206">
        <v>1.39</v>
      </c>
      <c r="AB78" s="206">
        <v>0</v>
      </c>
      <c r="AC78" s="206">
        <v>20.96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-5.4</v>
      </c>
      <c r="AL78" s="206">
        <v>0</v>
      </c>
      <c r="AM78" s="206">
        <v>0</v>
      </c>
      <c r="AN78" s="206">
        <v>0</v>
      </c>
      <c r="AO78" s="206">
        <v>298.85000000000002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9.48</v>
      </c>
      <c r="J79" s="206">
        <v>1.44</v>
      </c>
      <c r="K79" s="206">
        <v>8.9600000000000009</v>
      </c>
      <c r="L79" s="206">
        <v>9.42</v>
      </c>
      <c r="M79" s="206">
        <v>2.23</v>
      </c>
      <c r="N79" s="206">
        <v>1.82</v>
      </c>
      <c r="O79" s="206">
        <v>2.3199999999999998</v>
      </c>
      <c r="P79" s="206">
        <v>0.96</v>
      </c>
      <c r="Q79" s="206">
        <v>10.029999999999999</v>
      </c>
      <c r="R79" s="206">
        <v>0.33</v>
      </c>
      <c r="S79" s="206">
        <v>0.41</v>
      </c>
      <c r="T79" s="206">
        <v>1.47</v>
      </c>
      <c r="U79" s="206">
        <v>1.75</v>
      </c>
      <c r="V79" s="206">
        <v>2.6</v>
      </c>
      <c r="W79" s="206">
        <v>0.71</v>
      </c>
      <c r="X79" s="206">
        <v>2.27</v>
      </c>
      <c r="Y79" s="206">
        <v>0</v>
      </c>
      <c r="Z79" s="206">
        <v>4.28</v>
      </c>
      <c r="AA79" s="206">
        <v>1.39</v>
      </c>
      <c r="AB79" s="206">
        <v>0</v>
      </c>
      <c r="AC79" s="206">
        <v>20.32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-26.82</v>
      </c>
      <c r="AL79" s="206">
        <v>0</v>
      </c>
      <c r="AM79" s="206">
        <v>0</v>
      </c>
      <c r="AN79" s="206">
        <v>0</v>
      </c>
      <c r="AO79" s="206">
        <v>298.85000000000002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9.48</v>
      </c>
      <c r="J80" s="206">
        <v>1.44</v>
      </c>
      <c r="K80" s="206">
        <v>8.9600000000000009</v>
      </c>
      <c r="L80" s="206">
        <v>9.42</v>
      </c>
      <c r="M80" s="206">
        <v>2.23</v>
      </c>
      <c r="N80" s="206">
        <v>1.82</v>
      </c>
      <c r="O80" s="206">
        <v>2.3199999999999998</v>
      </c>
      <c r="P80" s="206">
        <v>0.96</v>
      </c>
      <c r="Q80" s="206">
        <v>10.029999999999999</v>
      </c>
      <c r="R80" s="206">
        <v>0.33</v>
      </c>
      <c r="S80" s="206">
        <v>0.41</v>
      </c>
      <c r="T80" s="206">
        <v>1.47</v>
      </c>
      <c r="U80" s="206">
        <v>1.75</v>
      </c>
      <c r="V80" s="206">
        <v>2.6</v>
      </c>
      <c r="W80" s="206">
        <v>0.71</v>
      </c>
      <c r="X80" s="206">
        <v>2.27</v>
      </c>
      <c r="Y80" s="206">
        <v>0</v>
      </c>
      <c r="Z80" s="206">
        <v>4.28</v>
      </c>
      <c r="AA80" s="206">
        <v>1.39</v>
      </c>
      <c r="AB80" s="206">
        <v>0</v>
      </c>
      <c r="AC80" s="206">
        <v>20.32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-36.4</v>
      </c>
      <c r="AL80" s="206">
        <v>0</v>
      </c>
      <c r="AM80" s="206">
        <v>0</v>
      </c>
      <c r="AN80" s="206">
        <v>0</v>
      </c>
      <c r="AO80" s="206">
        <v>298.85000000000002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9.48</v>
      </c>
      <c r="J81" s="206">
        <v>1.44</v>
      </c>
      <c r="K81" s="206">
        <v>8.9600000000000009</v>
      </c>
      <c r="L81" s="206">
        <v>9.42</v>
      </c>
      <c r="M81" s="206">
        <v>2.23</v>
      </c>
      <c r="N81" s="206">
        <v>1.82</v>
      </c>
      <c r="O81" s="206">
        <v>2.46</v>
      </c>
      <c r="P81" s="206">
        <v>0.96</v>
      </c>
      <c r="Q81" s="206">
        <v>10.029999999999999</v>
      </c>
      <c r="R81" s="206">
        <v>0.33</v>
      </c>
      <c r="S81" s="206">
        <v>0.41</v>
      </c>
      <c r="T81" s="206">
        <v>1.47</v>
      </c>
      <c r="U81" s="206">
        <v>1.75</v>
      </c>
      <c r="V81" s="206">
        <v>2.6</v>
      </c>
      <c r="W81" s="206">
        <v>0.71</v>
      </c>
      <c r="X81" s="206">
        <v>2.27</v>
      </c>
      <c r="Y81" s="206">
        <v>0</v>
      </c>
      <c r="Z81" s="206">
        <v>4.28</v>
      </c>
      <c r="AA81" s="206">
        <v>1.39</v>
      </c>
      <c r="AB81" s="206">
        <v>0</v>
      </c>
      <c r="AC81" s="206">
        <v>20.32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298.85000000000002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9.48</v>
      </c>
      <c r="J82" s="206">
        <v>1.44</v>
      </c>
      <c r="K82" s="206">
        <v>8.9600000000000009</v>
      </c>
      <c r="L82" s="206">
        <v>9.42</v>
      </c>
      <c r="M82" s="206">
        <v>2.23</v>
      </c>
      <c r="N82" s="206">
        <v>1.82</v>
      </c>
      <c r="O82" s="206">
        <v>2.46</v>
      </c>
      <c r="P82" s="206">
        <v>0.96</v>
      </c>
      <c r="Q82" s="206">
        <v>10.029999999999999</v>
      </c>
      <c r="R82" s="206">
        <v>0.33</v>
      </c>
      <c r="S82" s="206">
        <v>0.41</v>
      </c>
      <c r="T82" s="206">
        <v>1.47</v>
      </c>
      <c r="U82" s="206">
        <v>1.75</v>
      </c>
      <c r="V82" s="206">
        <v>2.6</v>
      </c>
      <c r="W82" s="206">
        <v>0.71</v>
      </c>
      <c r="X82" s="206">
        <v>2.27</v>
      </c>
      <c r="Y82" s="206">
        <v>0</v>
      </c>
      <c r="Z82" s="206">
        <v>4.28</v>
      </c>
      <c r="AA82" s="206">
        <v>1.39</v>
      </c>
      <c r="AB82" s="206">
        <v>0</v>
      </c>
      <c r="AC82" s="206">
        <v>20.32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298.85000000000002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0</v>
      </c>
      <c r="H83" s="206">
        <v>0</v>
      </c>
      <c r="I83" s="206">
        <v>9.48</v>
      </c>
      <c r="J83" s="206">
        <v>1.44</v>
      </c>
      <c r="K83" s="206">
        <v>43.17</v>
      </c>
      <c r="L83" s="206">
        <v>9.42</v>
      </c>
      <c r="M83" s="206">
        <v>2.23</v>
      </c>
      <c r="N83" s="206">
        <v>1.82</v>
      </c>
      <c r="O83" s="206">
        <v>5.4</v>
      </c>
      <c r="P83" s="206">
        <v>0.96</v>
      </c>
      <c r="Q83" s="206">
        <v>10.029999999999999</v>
      </c>
      <c r="R83" s="206">
        <v>4.24</v>
      </c>
      <c r="S83" s="206">
        <v>5.31</v>
      </c>
      <c r="T83" s="206">
        <v>1.47</v>
      </c>
      <c r="U83" s="206">
        <v>1.75</v>
      </c>
      <c r="V83" s="206">
        <v>2.5299999999999998</v>
      </c>
      <c r="W83" s="206">
        <v>0.71</v>
      </c>
      <c r="X83" s="206">
        <v>2.27</v>
      </c>
      <c r="Y83" s="206">
        <v>0</v>
      </c>
      <c r="Z83" s="206">
        <v>4.28</v>
      </c>
      <c r="AA83" s="206">
        <v>1.39</v>
      </c>
      <c r="AB83" s="206">
        <v>0</v>
      </c>
      <c r="AC83" s="206">
        <v>20.32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23.63</v>
      </c>
      <c r="AL83" s="206">
        <v>0</v>
      </c>
      <c r="AM83" s="206">
        <v>0</v>
      </c>
      <c r="AN83" s="206">
        <v>0</v>
      </c>
      <c r="AO83" s="206">
        <v>298.85000000000002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0</v>
      </c>
      <c r="H84" s="206">
        <v>0</v>
      </c>
      <c r="I84" s="206">
        <v>9.48</v>
      </c>
      <c r="J84" s="206">
        <v>1.44</v>
      </c>
      <c r="K84" s="206">
        <v>50.62</v>
      </c>
      <c r="L84" s="206">
        <v>9.42</v>
      </c>
      <c r="M84" s="206">
        <v>2.23</v>
      </c>
      <c r="N84" s="206">
        <v>1.82</v>
      </c>
      <c r="O84" s="206">
        <v>5.4</v>
      </c>
      <c r="P84" s="206">
        <v>0.96</v>
      </c>
      <c r="Q84" s="206">
        <v>10.029999999999999</v>
      </c>
      <c r="R84" s="206">
        <v>5.45</v>
      </c>
      <c r="S84" s="206">
        <v>6.76</v>
      </c>
      <c r="T84" s="206">
        <v>1.47</v>
      </c>
      <c r="U84" s="206">
        <v>1.75</v>
      </c>
      <c r="V84" s="206">
        <v>2.5299999999999998</v>
      </c>
      <c r="W84" s="206">
        <v>0.71</v>
      </c>
      <c r="X84" s="206">
        <v>2.27</v>
      </c>
      <c r="Y84" s="206">
        <v>0</v>
      </c>
      <c r="Z84" s="206">
        <v>4.28</v>
      </c>
      <c r="AA84" s="206">
        <v>1.39</v>
      </c>
      <c r="AB84" s="206">
        <v>0</v>
      </c>
      <c r="AC84" s="206">
        <v>20.32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23.63</v>
      </c>
      <c r="AL84" s="206">
        <v>0</v>
      </c>
      <c r="AM84" s="206">
        <v>0</v>
      </c>
      <c r="AN84" s="206">
        <v>0</v>
      </c>
      <c r="AO84" s="206">
        <v>298.85000000000002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9.48</v>
      </c>
      <c r="J85" s="206">
        <v>1.44</v>
      </c>
      <c r="K85" s="206">
        <v>50.62</v>
      </c>
      <c r="L85" s="206">
        <v>9.42</v>
      </c>
      <c r="M85" s="206">
        <v>2.23</v>
      </c>
      <c r="N85" s="206">
        <v>1.82</v>
      </c>
      <c r="O85" s="206">
        <v>5.4</v>
      </c>
      <c r="P85" s="206">
        <v>0.96</v>
      </c>
      <c r="Q85" s="206">
        <v>10.029999999999999</v>
      </c>
      <c r="R85" s="206">
        <v>5.45</v>
      </c>
      <c r="S85" s="206">
        <v>6.76</v>
      </c>
      <c r="T85" s="206">
        <v>1.47</v>
      </c>
      <c r="U85" s="206">
        <v>1.75</v>
      </c>
      <c r="V85" s="206">
        <v>2.37</v>
      </c>
      <c r="W85" s="206">
        <v>0.71</v>
      </c>
      <c r="X85" s="206">
        <v>2.27</v>
      </c>
      <c r="Y85" s="206">
        <v>0</v>
      </c>
      <c r="Z85" s="206">
        <v>4.28</v>
      </c>
      <c r="AA85" s="206">
        <v>1.39</v>
      </c>
      <c r="AB85" s="206">
        <v>0</v>
      </c>
      <c r="AC85" s="206">
        <v>20.32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23.63</v>
      </c>
      <c r="AL85" s="206">
        <v>0</v>
      </c>
      <c r="AM85" s="206">
        <v>0</v>
      </c>
      <c r="AN85" s="206">
        <v>0</v>
      </c>
      <c r="AO85" s="206">
        <v>298.85000000000002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9.48</v>
      </c>
      <c r="J86" s="206">
        <v>1.44</v>
      </c>
      <c r="K86" s="206">
        <v>50.62</v>
      </c>
      <c r="L86" s="206">
        <v>9.42</v>
      </c>
      <c r="M86" s="206">
        <v>2.23</v>
      </c>
      <c r="N86" s="206">
        <v>1.82</v>
      </c>
      <c r="O86" s="206">
        <v>5.4</v>
      </c>
      <c r="P86" s="206">
        <v>0.96</v>
      </c>
      <c r="Q86" s="206">
        <v>10.029999999999999</v>
      </c>
      <c r="R86" s="206">
        <v>5.45</v>
      </c>
      <c r="S86" s="206">
        <v>6.76</v>
      </c>
      <c r="T86" s="206">
        <v>1.47</v>
      </c>
      <c r="U86" s="206">
        <v>1.75</v>
      </c>
      <c r="V86" s="206">
        <v>2.37</v>
      </c>
      <c r="W86" s="206">
        <v>0.71</v>
      </c>
      <c r="X86" s="206">
        <v>2.27</v>
      </c>
      <c r="Y86" s="206">
        <v>0</v>
      </c>
      <c r="Z86" s="206">
        <v>4.28</v>
      </c>
      <c r="AA86" s="206">
        <v>1.39</v>
      </c>
      <c r="AB86" s="206">
        <v>0</v>
      </c>
      <c r="AC86" s="206">
        <v>20.32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23.63</v>
      </c>
      <c r="AL86" s="206">
        <v>0</v>
      </c>
      <c r="AM86" s="206">
        <v>0</v>
      </c>
      <c r="AN86" s="206">
        <v>0</v>
      </c>
      <c r="AO86" s="206">
        <v>298.85000000000002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32.1</v>
      </c>
      <c r="J87" s="206">
        <v>1.44</v>
      </c>
      <c r="K87" s="206">
        <v>50.62</v>
      </c>
      <c r="L87" s="206">
        <v>9.42</v>
      </c>
      <c r="M87" s="206">
        <v>2.23</v>
      </c>
      <c r="N87" s="206">
        <v>1.82</v>
      </c>
      <c r="O87" s="206">
        <v>5.4</v>
      </c>
      <c r="P87" s="206">
        <v>0.96</v>
      </c>
      <c r="Q87" s="206">
        <v>10.029999999999999</v>
      </c>
      <c r="R87" s="206">
        <v>5.45</v>
      </c>
      <c r="S87" s="206">
        <v>6.76</v>
      </c>
      <c r="T87" s="206">
        <v>1.47</v>
      </c>
      <c r="U87" s="206">
        <v>1.78</v>
      </c>
      <c r="V87" s="206">
        <v>0.32</v>
      </c>
      <c r="W87" s="206">
        <v>0.71</v>
      </c>
      <c r="X87" s="206">
        <v>2.27</v>
      </c>
      <c r="Y87" s="206">
        <v>0</v>
      </c>
      <c r="Z87" s="206">
        <v>4.28</v>
      </c>
      <c r="AA87" s="206">
        <v>1.39</v>
      </c>
      <c r="AB87" s="206">
        <v>0</v>
      </c>
      <c r="AC87" s="206">
        <v>30.96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23.63</v>
      </c>
      <c r="AL87" s="206">
        <v>0</v>
      </c>
      <c r="AM87" s="206">
        <v>0</v>
      </c>
      <c r="AN87" s="206">
        <v>0</v>
      </c>
      <c r="AO87" s="206">
        <v>298.85000000000002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32.1</v>
      </c>
      <c r="J88" s="206">
        <v>1.44</v>
      </c>
      <c r="K88" s="206">
        <v>50.62</v>
      </c>
      <c r="L88" s="206">
        <v>9.42</v>
      </c>
      <c r="M88" s="206">
        <v>2.23</v>
      </c>
      <c r="N88" s="206">
        <v>1.82</v>
      </c>
      <c r="O88" s="206">
        <v>5.4</v>
      </c>
      <c r="P88" s="206">
        <v>0.96</v>
      </c>
      <c r="Q88" s="206">
        <v>10.029999999999999</v>
      </c>
      <c r="R88" s="206">
        <v>5.45</v>
      </c>
      <c r="S88" s="206">
        <v>6.76</v>
      </c>
      <c r="T88" s="206">
        <v>1.47</v>
      </c>
      <c r="U88" s="206">
        <v>1.78</v>
      </c>
      <c r="V88" s="206">
        <v>0.32</v>
      </c>
      <c r="W88" s="206">
        <v>0.71</v>
      </c>
      <c r="X88" s="206">
        <v>2.27</v>
      </c>
      <c r="Y88" s="206">
        <v>0</v>
      </c>
      <c r="Z88" s="206">
        <v>4.28</v>
      </c>
      <c r="AA88" s="206">
        <v>1.39</v>
      </c>
      <c r="AB88" s="206">
        <v>0</v>
      </c>
      <c r="AC88" s="206">
        <v>30.85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23.63</v>
      </c>
      <c r="AL88" s="206">
        <v>0</v>
      </c>
      <c r="AM88" s="206">
        <v>0</v>
      </c>
      <c r="AN88" s="206">
        <v>0</v>
      </c>
      <c r="AO88" s="206">
        <v>298.85000000000002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32.1</v>
      </c>
      <c r="J89" s="206">
        <v>1.44</v>
      </c>
      <c r="K89" s="206">
        <v>50.62</v>
      </c>
      <c r="L89" s="206">
        <v>9.42</v>
      </c>
      <c r="M89" s="206">
        <v>2.23</v>
      </c>
      <c r="N89" s="206">
        <v>1.82</v>
      </c>
      <c r="O89" s="206">
        <v>5.4</v>
      </c>
      <c r="P89" s="206">
        <v>0.96</v>
      </c>
      <c r="Q89" s="206">
        <v>10.029999999999999</v>
      </c>
      <c r="R89" s="206">
        <v>5.45</v>
      </c>
      <c r="S89" s="206">
        <v>6.76</v>
      </c>
      <c r="T89" s="206">
        <v>1.47</v>
      </c>
      <c r="U89" s="206">
        <v>1.79</v>
      </c>
      <c r="V89" s="206">
        <v>0.32</v>
      </c>
      <c r="W89" s="206">
        <v>0.71</v>
      </c>
      <c r="X89" s="206">
        <v>2.27</v>
      </c>
      <c r="Y89" s="206">
        <v>0</v>
      </c>
      <c r="Z89" s="206">
        <v>4.28</v>
      </c>
      <c r="AA89" s="206">
        <v>1.39</v>
      </c>
      <c r="AB89" s="206">
        <v>0</v>
      </c>
      <c r="AC89" s="206">
        <v>29.89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23.63</v>
      </c>
      <c r="AL89" s="206">
        <v>0</v>
      </c>
      <c r="AM89" s="206">
        <v>0</v>
      </c>
      <c r="AN89" s="206">
        <v>0</v>
      </c>
      <c r="AO89" s="206">
        <v>298.85000000000002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32.1</v>
      </c>
      <c r="J90" s="206">
        <v>1.44</v>
      </c>
      <c r="K90" s="206">
        <v>50.62</v>
      </c>
      <c r="L90" s="206">
        <v>9.42</v>
      </c>
      <c r="M90" s="206">
        <v>2.23</v>
      </c>
      <c r="N90" s="206">
        <v>1.82</v>
      </c>
      <c r="O90" s="206">
        <v>5.4</v>
      </c>
      <c r="P90" s="206">
        <v>0.96</v>
      </c>
      <c r="Q90" s="206">
        <v>10.029999999999999</v>
      </c>
      <c r="R90" s="206">
        <v>5.45</v>
      </c>
      <c r="S90" s="206">
        <v>6.76</v>
      </c>
      <c r="T90" s="206">
        <v>1.47</v>
      </c>
      <c r="U90" s="206">
        <v>1.79</v>
      </c>
      <c r="V90" s="206">
        <v>0.32</v>
      </c>
      <c r="W90" s="206">
        <v>0.71</v>
      </c>
      <c r="X90" s="206">
        <v>2.27</v>
      </c>
      <c r="Y90" s="206">
        <v>0</v>
      </c>
      <c r="Z90" s="206">
        <v>4.28</v>
      </c>
      <c r="AA90" s="206">
        <v>1.39</v>
      </c>
      <c r="AB90" s="206">
        <v>0</v>
      </c>
      <c r="AC90" s="206">
        <v>20.32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23.63</v>
      </c>
      <c r="AL90" s="206">
        <v>0</v>
      </c>
      <c r="AM90" s="206">
        <v>0</v>
      </c>
      <c r="AN90" s="206">
        <v>0</v>
      </c>
      <c r="AO90" s="206">
        <v>298.85000000000002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32.1</v>
      </c>
      <c r="J91" s="206">
        <v>1.44</v>
      </c>
      <c r="K91" s="206">
        <v>50.62</v>
      </c>
      <c r="L91" s="206">
        <v>9.42</v>
      </c>
      <c r="M91" s="206">
        <v>2.23</v>
      </c>
      <c r="N91" s="206">
        <v>1.82</v>
      </c>
      <c r="O91" s="206">
        <v>5.4</v>
      </c>
      <c r="P91" s="206">
        <v>0.96</v>
      </c>
      <c r="Q91" s="206">
        <v>10.029999999999999</v>
      </c>
      <c r="R91" s="206">
        <v>5.45</v>
      </c>
      <c r="S91" s="206">
        <v>6.76</v>
      </c>
      <c r="T91" s="206">
        <v>1.47</v>
      </c>
      <c r="U91" s="206">
        <v>1.79</v>
      </c>
      <c r="V91" s="206">
        <v>0.32</v>
      </c>
      <c r="W91" s="206">
        <v>0.71</v>
      </c>
      <c r="X91" s="206">
        <v>2.27</v>
      </c>
      <c r="Y91" s="206">
        <v>0</v>
      </c>
      <c r="Z91" s="206">
        <v>4.28</v>
      </c>
      <c r="AA91" s="206">
        <v>1.39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23.63</v>
      </c>
      <c r="AL91" s="206">
        <v>0</v>
      </c>
      <c r="AM91" s="206">
        <v>0</v>
      </c>
      <c r="AN91" s="206">
        <v>0</v>
      </c>
      <c r="AO91" s="206">
        <v>298.85000000000002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32.1</v>
      </c>
      <c r="J92" s="206">
        <v>1.44</v>
      </c>
      <c r="K92" s="206">
        <v>50.62</v>
      </c>
      <c r="L92" s="206">
        <v>9.42</v>
      </c>
      <c r="M92" s="206">
        <v>2.23</v>
      </c>
      <c r="N92" s="206">
        <v>1.82</v>
      </c>
      <c r="O92" s="206">
        <v>5.4</v>
      </c>
      <c r="P92" s="206">
        <v>0.96</v>
      </c>
      <c r="Q92" s="206">
        <v>10.029999999999999</v>
      </c>
      <c r="R92" s="206">
        <v>5.45</v>
      </c>
      <c r="S92" s="206">
        <v>6.76</v>
      </c>
      <c r="T92" s="206">
        <v>1.47</v>
      </c>
      <c r="U92" s="206">
        <v>1.79</v>
      </c>
      <c r="V92" s="206">
        <v>0.32</v>
      </c>
      <c r="W92" s="206">
        <v>0.71</v>
      </c>
      <c r="X92" s="206">
        <v>2.27</v>
      </c>
      <c r="Y92" s="206">
        <v>0</v>
      </c>
      <c r="Z92" s="206">
        <v>4.28</v>
      </c>
      <c r="AA92" s="206">
        <v>1.39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23.63</v>
      </c>
      <c r="AL92" s="206">
        <v>0</v>
      </c>
      <c r="AM92" s="206">
        <v>0</v>
      </c>
      <c r="AN92" s="206">
        <v>0</v>
      </c>
      <c r="AO92" s="206">
        <v>298.85000000000002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32.1</v>
      </c>
      <c r="J93" s="206">
        <v>1.44</v>
      </c>
      <c r="K93" s="206">
        <v>50.62</v>
      </c>
      <c r="L93" s="206">
        <v>9.42</v>
      </c>
      <c r="M93" s="206">
        <v>2.23</v>
      </c>
      <c r="N93" s="206">
        <v>1.82</v>
      </c>
      <c r="O93" s="206">
        <v>5.4</v>
      </c>
      <c r="P93" s="206">
        <v>0.96</v>
      </c>
      <c r="Q93" s="206">
        <v>10.029999999999999</v>
      </c>
      <c r="R93" s="206">
        <v>5.45</v>
      </c>
      <c r="S93" s="206">
        <v>6.76</v>
      </c>
      <c r="T93" s="206">
        <v>1.47</v>
      </c>
      <c r="U93" s="206">
        <v>1.79</v>
      </c>
      <c r="V93" s="206">
        <v>0.32</v>
      </c>
      <c r="W93" s="206">
        <v>0.71</v>
      </c>
      <c r="X93" s="206">
        <v>2.27</v>
      </c>
      <c r="Y93" s="206">
        <v>0</v>
      </c>
      <c r="Z93" s="206">
        <v>4.28</v>
      </c>
      <c r="AA93" s="206">
        <v>1.39</v>
      </c>
      <c r="AB93" s="206">
        <v>0</v>
      </c>
      <c r="AC93" s="206">
        <v>19.690000000000001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23.63</v>
      </c>
      <c r="AL93" s="206">
        <v>0</v>
      </c>
      <c r="AM93" s="206">
        <v>0</v>
      </c>
      <c r="AN93" s="206">
        <v>0</v>
      </c>
      <c r="AO93" s="206">
        <v>298.85000000000002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32.1</v>
      </c>
      <c r="J94" s="206">
        <v>1.44</v>
      </c>
      <c r="K94" s="206">
        <v>50.62</v>
      </c>
      <c r="L94" s="206">
        <v>9.42</v>
      </c>
      <c r="M94" s="206">
        <v>2.23</v>
      </c>
      <c r="N94" s="206">
        <v>1.82</v>
      </c>
      <c r="O94" s="206">
        <v>5.4</v>
      </c>
      <c r="P94" s="206">
        <v>0.85</v>
      </c>
      <c r="Q94" s="206">
        <v>10.029999999999999</v>
      </c>
      <c r="R94" s="206">
        <v>5.45</v>
      </c>
      <c r="S94" s="206">
        <v>6.76</v>
      </c>
      <c r="T94" s="206">
        <v>1.47</v>
      </c>
      <c r="U94" s="206">
        <v>1.79</v>
      </c>
      <c r="V94" s="206">
        <v>0.32</v>
      </c>
      <c r="W94" s="206">
        <v>0.71</v>
      </c>
      <c r="X94" s="206">
        <v>2.27</v>
      </c>
      <c r="Y94" s="206">
        <v>0</v>
      </c>
      <c r="Z94" s="206">
        <v>4.28</v>
      </c>
      <c r="AA94" s="206">
        <v>1.39</v>
      </c>
      <c r="AB94" s="206">
        <v>0</v>
      </c>
      <c r="AC94" s="206">
        <v>19.690000000000001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23.63</v>
      </c>
      <c r="AL94" s="206">
        <v>0</v>
      </c>
      <c r="AM94" s="206">
        <v>0</v>
      </c>
      <c r="AN94" s="206">
        <v>0</v>
      </c>
      <c r="AO94" s="206">
        <v>298.85000000000002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39.32</v>
      </c>
      <c r="J95" s="206">
        <v>1.44</v>
      </c>
      <c r="K95" s="206">
        <v>50.62</v>
      </c>
      <c r="L95" s="206">
        <v>9.42</v>
      </c>
      <c r="M95" s="206">
        <v>2.06</v>
      </c>
      <c r="N95" s="206">
        <v>1.82</v>
      </c>
      <c r="O95" s="206">
        <v>5.4</v>
      </c>
      <c r="P95" s="206">
        <v>0.56000000000000005</v>
      </c>
      <c r="Q95" s="206">
        <v>10.029999999999999</v>
      </c>
      <c r="R95" s="206">
        <v>5.45</v>
      </c>
      <c r="S95" s="206">
        <v>6.76</v>
      </c>
      <c r="T95" s="206">
        <v>1.47</v>
      </c>
      <c r="U95" s="206">
        <v>1.79</v>
      </c>
      <c r="V95" s="206">
        <v>0.32</v>
      </c>
      <c r="W95" s="206">
        <v>0.71</v>
      </c>
      <c r="X95" s="206">
        <v>2.27</v>
      </c>
      <c r="Y95" s="206">
        <v>0</v>
      </c>
      <c r="Z95" s="206">
        <v>4.28</v>
      </c>
      <c r="AA95" s="206">
        <v>1.39</v>
      </c>
      <c r="AB95" s="206">
        <v>0</v>
      </c>
      <c r="AC95" s="206">
        <v>19.690000000000001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23.63</v>
      </c>
      <c r="AL95" s="206">
        <v>0</v>
      </c>
      <c r="AM95" s="206">
        <v>0</v>
      </c>
      <c r="AN95" s="206">
        <v>0</v>
      </c>
      <c r="AO95" s="206">
        <v>298.85000000000002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39.32</v>
      </c>
      <c r="J96" s="206">
        <v>1.44</v>
      </c>
      <c r="K96" s="206">
        <v>50.62</v>
      </c>
      <c r="L96" s="206">
        <v>9.42</v>
      </c>
      <c r="M96" s="206">
        <v>2.06</v>
      </c>
      <c r="N96" s="206">
        <v>1.82</v>
      </c>
      <c r="O96" s="206">
        <v>5.4</v>
      </c>
      <c r="P96" s="206">
        <v>0.5</v>
      </c>
      <c r="Q96" s="206">
        <v>10.029999999999999</v>
      </c>
      <c r="R96" s="206">
        <v>5.45</v>
      </c>
      <c r="S96" s="206">
        <v>6.76</v>
      </c>
      <c r="T96" s="206">
        <v>1.47</v>
      </c>
      <c r="U96" s="206">
        <v>1.79</v>
      </c>
      <c r="V96" s="206">
        <v>0.32</v>
      </c>
      <c r="W96" s="206">
        <v>0.71</v>
      </c>
      <c r="X96" s="206">
        <v>2.27</v>
      </c>
      <c r="Y96" s="206">
        <v>0</v>
      </c>
      <c r="Z96" s="206">
        <v>4.28</v>
      </c>
      <c r="AA96" s="206">
        <v>1.39</v>
      </c>
      <c r="AB96" s="206">
        <v>0</v>
      </c>
      <c r="AC96" s="206">
        <v>19.690000000000001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23.63</v>
      </c>
      <c r="AL96" s="206">
        <v>0</v>
      </c>
      <c r="AM96" s="206">
        <v>0</v>
      </c>
      <c r="AN96" s="206">
        <v>0</v>
      </c>
      <c r="AO96" s="206">
        <v>298.85000000000002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39.32</v>
      </c>
      <c r="J97" s="206">
        <v>1.44</v>
      </c>
      <c r="K97" s="206">
        <v>50.62</v>
      </c>
      <c r="L97" s="206">
        <v>9.42</v>
      </c>
      <c r="M97" s="206">
        <v>2.06</v>
      </c>
      <c r="N97" s="206">
        <v>1.82</v>
      </c>
      <c r="O97" s="206">
        <v>5.4</v>
      </c>
      <c r="P97" s="206">
        <v>0.78</v>
      </c>
      <c r="Q97" s="206">
        <v>10.029999999999999</v>
      </c>
      <c r="R97" s="206">
        <v>5.45</v>
      </c>
      <c r="S97" s="206">
        <v>6.76</v>
      </c>
      <c r="T97" s="206">
        <v>1.47</v>
      </c>
      <c r="U97" s="206">
        <v>1.79</v>
      </c>
      <c r="V97" s="206">
        <v>0.32</v>
      </c>
      <c r="W97" s="206">
        <v>0.71</v>
      </c>
      <c r="X97" s="206">
        <v>2.27</v>
      </c>
      <c r="Y97" s="206">
        <v>0</v>
      </c>
      <c r="Z97" s="206">
        <v>4.28</v>
      </c>
      <c r="AA97" s="206">
        <v>1.39</v>
      </c>
      <c r="AB97" s="206">
        <v>0</v>
      </c>
      <c r="AC97" s="206">
        <v>19.690000000000001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23.63</v>
      </c>
      <c r="AL97" s="206">
        <v>0</v>
      </c>
      <c r="AM97" s="206">
        <v>0</v>
      </c>
      <c r="AN97" s="206">
        <v>0</v>
      </c>
      <c r="AO97" s="206">
        <v>298.85000000000002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39.32</v>
      </c>
      <c r="J98" s="206">
        <v>1.44</v>
      </c>
      <c r="K98" s="206">
        <v>50.62</v>
      </c>
      <c r="L98" s="206">
        <v>9.42</v>
      </c>
      <c r="M98" s="206">
        <v>2.06</v>
      </c>
      <c r="N98" s="206">
        <v>1.82</v>
      </c>
      <c r="O98" s="206">
        <v>5.4</v>
      </c>
      <c r="P98" s="206">
        <v>0.91</v>
      </c>
      <c r="Q98" s="206">
        <v>10.029999999999999</v>
      </c>
      <c r="R98" s="206">
        <v>5.45</v>
      </c>
      <c r="S98" s="206">
        <v>6.76</v>
      </c>
      <c r="T98" s="206">
        <v>1.47</v>
      </c>
      <c r="U98" s="206">
        <v>1.79</v>
      </c>
      <c r="V98" s="206">
        <v>0.32</v>
      </c>
      <c r="W98" s="206">
        <v>0.71</v>
      </c>
      <c r="X98" s="206">
        <v>2.27</v>
      </c>
      <c r="Y98" s="206">
        <v>0</v>
      </c>
      <c r="Z98" s="206">
        <v>4.28</v>
      </c>
      <c r="AA98" s="206">
        <v>1.39</v>
      </c>
      <c r="AB98" s="206">
        <v>0</v>
      </c>
      <c r="AC98" s="206">
        <v>19.690000000000001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23.63</v>
      </c>
      <c r="AL98" s="206">
        <v>0</v>
      </c>
      <c r="AM98" s="206">
        <v>0</v>
      </c>
      <c r="AN98" s="206">
        <v>0</v>
      </c>
      <c r="AO98" s="206">
        <v>298.85000000000002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4.6834999999999967E-2</v>
      </c>
      <c r="E99">
        <f t="shared" si="0"/>
        <v>0</v>
      </c>
      <c r="F99">
        <f t="shared" si="0"/>
        <v>9.1559999999999975E-2</v>
      </c>
      <c r="G99">
        <f t="shared" si="0"/>
        <v>0.21870999999999979</v>
      </c>
      <c r="H99">
        <f t="shared" si="0"/>
        <v>0</v>
      </c>
      <c r="I99">
        <f t="shared" si="0"/>
        <v>0.72343749999999984</v>
      </c>
      <c r="J99">
        <f t="shared" si="0"/>
        <v>4.2319999999999948E-2</v>
      </c>
      <c r="K99">
        <f t="shared" si="0"/>
        <v>0.57858500000000013</v>
      </c>
      <c r="L99">
        <f t="shared" si="0"/>
        <v>0.22607999999999964</v>
      </c>
      <c r="M99">
        <f t="shared" si="0"/>
        <v>5.3349999999999932E-2</v>
      </c>
      <c r="N99">
        <f t="shared" si="0"/>
        <v>4.3679999999999899E-2</v>
      </c>
      <c r="O99">
        <f t="shared" si="0"/>
        <v>6.7584999999999992E-2</v>
      </c>
      <c r="P99">
        <f t="shared" si="0"/>
        <v>2.2739999999999972E-2</v>
      </c>
      <c r="Q99">
        <f t="shared" si="0"/>
        <v>0.24071999999999952</v>
      </c>
      <c r="R99">
        <f t="shared" si="0"/>
        <v>4.7867499999999952E-2</v>
      </c>
      <c r="S99">
        <f t="shared" si="0"/>
        <v>8.6697499999999955E-2</v>
      </c>
      <c r="T99">
        <f t="shared" si="0"/>
        <v>3.5279999999999978E-2</v>
      </c>
      <c r="U99">
        <f t="shared" si="0"/>
        <v>4.3060000000000008E-2</v>
      </c>
      <c r="V99">
        <f t="shared" si="0"/>
        <v>2.3292499999999976E-2</v>
      </c>
      <c r="W99">
        <f t="shared" si="0"/>
        <v>1.7040000000000007E-2</v>
      </c>
      <c r="X99">
        <f t="shared" si="0"/>
        <v>5.4480000000000084E-2</v>
      </c>
      <c r="Y99">
        <f t="shared" si="0"/>
        <v>0</v>
      </c>
      <c r="Z99">
        <f t="shared" si="0"/>
        <v>0.10217499999999977</v>
      </c>
      <c r="AA99">
        <f t="shared" si="0"/>
        <v>3.3360000000000001E-2</v>
      </c>
      <c r="AB99">
        <f t="shared" si="0"/>
        <v>0</v>
      </c>
      <c r="AC99">
        <f t="shared" si="0"/>
        <v>0.51318999999999992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1.4274849999999986</v>
      </c>
      <c r="AI99">
        <f t="shared" si="0"/>
        <v>0</v>
      </c>
      <c r="AJ99">
        <f t="shared" si="0"/>
        <v>0</v>
      </c>
      <c r="AK99">
        <f t="shared" si="0"/>
        <v>0.41865750000000035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7.135019999999991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8.82</v>
      </c>
      <c r="G3" s="206">
        <v>9.07</v>
      </c>
      <c r="H3" s="206">
        <v>0</v>
      </c>
      <c r="I3" s="206">
        <v>22.18</v>
      </c>
      <c r="J3" s="206">
        <v>1.39</v>
      </c>
      <c r="K3" s="206">
        <v>43.92</v>
      </c>
      <c r="L3" s="206">
        <v>65.23</v>
      </c>
      <c r="M3" s="206">
        <v>0</v>
      </c>
      <c r="N3" s="206">
        <v>1.05</v>
      </c>
      <c r="O3" s="206">
        <v>0.88</v>
      </c>
      <c r="P3" s="206">
        <v>2.41</v>
      </c>
      <c r="Q3" s="206">
        <v>5.8</v>
      </c>
      <c r="R3" s="206">
        <v>2.48</v>
      </c>
      <c r="S3" s="206">
        <v>4.7</v>
      </c>
      <c r="T3" s="206">
        <v>1.47</v>
      </c>
      <c r="U3" s="206">
        <v>9.66</v>
      </c>
      <c r="V3" s="206">
        <v>5.27</v>
      </c>
      <c r="W3" s="206">
        <v>6.96</v>
      </c>
      <c r="X3" s="206">
        <v>20.100000000000001</v>
      </c>
      <c r="Y3" s="206">
        <v>0</v>
      </c>
      <c r="Z3" s="206">
        <v>41.73</v>
      </c>
      <c r="AA3" s="206">
        <v>13.26</v>
      </c>
      <c r="AB3" s="206">
        <v>0</v>
      </c>
      <c r="AC3" s="206">
        <v>11.13</v>
      </c>
      <c r="AD3" s="206">
        <v>0</v>
      </c>
      <c r="AE3" s="206">
        <v>0</v>
      </c>
      <c r="AF3" s="206">
        <v>0</v>
      </c>
      <c r="AG3" s="206">
        <v>0</v>
      </c>
      <c r="AH3" s="206">
        <v>33.83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172.8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8.82</v>
      </c>
      <c r="G4" s="206">
        <v>9.07</v>
      </c>
      <c r="H4" s="206">
        <v>0</v>
      </c>
      <c r="I4" s="206">
        <v>22.18</v>
      </c>
      <c r="J4" s="206">
        <v>1.39</v>
      </c>
      <c r="K4" s="206">
        <v>43.92</v>
      </c>
      <c r="L4" s="206">
        <v>65.23</v>
      </c>
      <c r="M4" s="206">
        <v>0</v>
      </c>
      <c r="N4" s="206">
        <v>1.05</v>
      </c>
      <c r="O4" s="206">
        <v>0.88</v>
      </c>
      <c r="P4" s="206">
        <v>2.41</v>
      </c>
      <c r="Q4" s="206">
        <v>5.8</v>
      </c>
      <c r="R4" s="206">
        <v>2.48</v>
      </c>
      <c r="S4" s="206">
        <v>4.7</v>
      </c>
      <c r="T4" s="206">
        <v>1.47</v>
      </c>
      <c r="U4" s="206">
        <v>9.66</v>
      </c>
      <c r="V4" s="206">
        <v>5.27</v>
      </c>
      <c r="W4" s="206">
        <v>6.96</v>
      </c>
      <c r="X4" s="206">
        <v>20.100000000000001</v>
      </c>
      <c r="Y4" s="206">
        <v>0</v>
      </c>
      <c r="Z4" s="206">
        <v>41.73</v>
      </c>
      <c r="AA4" s="206">
        <v>13.26</v>
      </c>
      <c r="AB4" s="206">
        <v>0</v>
      </c>
      <c r="AC4" s="206">
        <v>11.13</v>
      </c>
      <c r="AD4" s="206">
        <v>0</v>
      </c>
      <c r="AE4" s="206">
        <v>0</v>
      </c>
      <c r="AF4" s="206">
        <v>0</v>
      </c>
      <c r="AG4" s="206">
        <v>0</v>
      </c>
      <c r="AH4" s="206">
        <v>33.83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172.8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8.82</v>
      </c>
      <c r="G5" s="206">
        <v>9.07</v>
      </c>
      <c r="H5" s="206">
        <v>0</v>
      </c>
      <c r="I5" s="206">
        <v>22.18</v>
      </c>
      <c r="J5" s="206">
        <v>1.39</v>
      </c>
      <c r="K5" s="206">
        <v>43.92</v>
      </c>
      <c r="L5" s="206">
        <v>65.23</v>
      </c>
      <c r="M5" s="206">
        <v>0</v>
      </c>
      <c r="N5" s="206">
        <v>1.05</v>
      </c>
      <c r="O5" s="206">
        <v>0.88</v>
      </c>
      <c r="P5" s="206">
        <v>2.41</v>
      </c>
      <c r="Q5" s="206">
        <v>5.8</v>
      </c>
      <c r="R5" s="206">
        <v>2.48</v>
      </c>
      <c r="S5" s="206">
        <v>4.7</v>
      </c>
      <c r="T5" s="206">
        <v>1.47</v>
      </c>
      <c r="U5" s="206">
        <v>9.08</v>
      </c>
      <c r="V5" s="206">
        <v>5.27</v>
      </c>
      <c r="W5" s="206">
        <v>6.96</v>
      </c>
      <c r="X5" s="206">
        <v>20.100000000000001</v>
      </c>
      <c r="Y5" s="206">
        <v>0</v>
      </c>
      <c r="Z5" s="206">
        <v>41.73</v>
      </c>
      <c r="AA5" s="206">
        <v>13.26</v>
      </c>
      <c r="AB5" s="206">
        <v>0</v>
      </c>
      <c r="AC5" s="206">
        <v>11.13</v>
      </c>
      <c r="AD5" s="206">
        <v>0</v>
      </c>
      <c r="AE5" s="206">
        <v>0</v>
      </c>
      <c r="AF5" s="206">
        <v>0</v>
      </c>
      <c r="AG5" s="206">
        <v>0</v>
      </c>
      <c r="AH5" s="206">
        <v>33.83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172.8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8.82</v>
      </c>
      <c r="G6" s="206">
        <v>9.07</v>
      </c>
      <c r="H6" s="206">
        <v>0</v>
      </c>
      <c r="I6" s="206">
        <v>22.18</v>
      </c>
      <c r="J6" s="206">
        <v>1.39</v>
      </c>
      <c r="K6" s="206">
        <v>43.92</v>
      </c>
      <c r="L6" s="206">
        <v>65.23</v>
      </c>
      <c r="M6" s="206">
        <v>0</v>
      </c>
      <c r="N6" s="206">
        <v>1.05</v>
      </c>
      <c r="O6" s="206">
        <v>0.88</v>
      </c>
      <c r="P6" s="206">
        <v>2.41</v>
      </c>
      <c r="Q6" s="206">
        <v>5.8</v>
      </c>
      <c r="R6" s="206">
        <v>2.48</v>
      </c>
      <c r="S6" s="206">
        <v>4.7</v>
      </c>
      <c r="T6" s="206">
        <v>1.47</v>
      </c>
      <c r="U6" s="206">
        <v>9.08</v>
      </c>
      <c r="V6" s="206">
        <v>5.27</v>
      </c>
      <c r="W6" s="206">
        <v>6.96</v>
      </c>
      <c r="X6" s="206">
        <v>20.100000000000001</v>
      </c>
      <c r="Y6" s="206">
        <v>0</v>
      </c>
      <c r="Z6" s="206">
        <v>41.73</v>
      </c>
      <c r="AA6" s="206">
        <v>13.26</v>
      </c>
      <c r="AB6" s="206">
        <v>0</v>
      </c>
      <c r="AC6" s="206">
        <v>11.13</v>
      </c>
      <c r="AD6" s="206">
        <v>0</v>
      </c>
      <c r="AE6" s="206">
        <v>0</v>
      </c>
      <c r="AF6" s="206">
        <v>0</v>
      </c>
      <c r="AG6" s="206">
        <v>0</v>
      </c>
      <c r="AH6" s="206">
        <v>33.83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172.8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8.82</v>
      </c>
      <c r="G7" s="206">
        <v>9.07</v>
      </c>
      <c r="H7" s="206">
        <v>0</v>
      </c>
      <c r="I7" s="206">
        <v>22.18</v>
      </c>
      <c r="J7" s="206">
        <v>1.39</v>
      </c>
      <c r="K7" s="206">
        <v>43.92</v>
      </c>
      <c r="L7" s="206">
        <v>65.23</v>
      </c>
      <c r="M7" s="206">
        <v>0</v>
      </c>
      <c r="N7" s="206">
        <v>1.05</v>
      </c>
      <c r="O7" s="206">
        <v>0.88</v>
      </c>
      <c r="P7" s="206">
        <v>2.41</v>
      </c>
      <c r="Q7" s="206">
        <v>5.8</v>
      </c>
      <c r="R7" s="206">
        <v>2.48</v>
      </c>
      <c r="S7" s="206">
        <v>4.7</v>
      </c>
      <c r="T7" s="206">
        <v>1.47</v>
      </c>
      <c r="U7" s="206">
        <v>9.66</v>
      </c>
      <c r="V7" s="206">
        <v>5.27</v>
      </c>
      <c r="W7" s="206">
        <v>6.96</v>
      </c>
      <c r="X7" s="206">
        <v>20.100000000000001</v>
      </c>
      <c r="Y7" s="206">
        <v>0</v>
      </c>
      <c r="Z7" s="206">
        <v>41.73</v>
      </c>
      <c r="AA7" s="206">
        <v>13.26</v>
      </c>
      <c r="AB7" s="206">
        <v>0</v>
      </c>
      <c r="AC7" s="206">
        <v>11.13</v>
      </c>
      <c r="AD7" s="206">
        <v>0</v>
      </c>
      <c r="AE7" s="206">
        <v>0</v>
      </c>
      <c r="AF7" s="206">
        <v>0</v>
      </c>
      <c r="AG7" s="206">
        <v>0</v>
      </c>
      <c r="AH7" s="206">
        <v>33.83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172.8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8.82</v>
      </c>
      <c r="G8" s="206">
        <v>9.07</v>
      </c>
      <c r="H8" s="206">
        <v>0</v>
      </c>
      <c r="I8" s="206">
        <v>22.18</v>
      </c>
      <c r="J8" s="206">
        <v>1.39</v>
      </c>
      <c r="K8" s="206">
        <v>43.92</v>
      </c>
      <c r="L8" s="206">
        <v>65.23</v>
      </c>
      <c r="M8" s="206">
        <v>0</v>
      </c>
      <c r="N8" s="206">
        <v>1.05</v>
      </c>
      <c r="O8" s="206">
        <v>0.88</v>
      </c>
      <c r="P8" s="206">
        <v>2.41</v>
      </c>
      <c r="Q8" s="206">
        <v>5.8</v>
      </c>
      <c r="R8" s="206">
        <v>2.48</v>
      </c>
      <c r="S8" s="206">
        <v>4.7</v>
      </c>
      <c r="T8" s="206">
        <v>1.47</v>
      </c>
      <c r="U8" s="206">
        <v>9.66</v>
      </c>
      <c r="V8" s="206">
        <v>5.27</v>
      </c>
      <c r="W8" s="206">
        <v>6.96</v>
      </c>
      <c r="X8" s="206">
        <v>20.100000000000001</v>
      </c>
      <c r="Y8" s="206">
        <v>0</v>
      </c>
      <c r="Z8" s="206">
        <v>41.73</v>
      </c>
      <c r="AA8" s="206">
        <v>13.26</v>
      </c>
      <c r="AB8" s="206">
        <v>0</v>
      </c>
      <c r="AC8" s="206">
        <v>11.13</v>
      </c>
      <c r="AD8" s="206">
        <v>0</v>
      </c>
      <c r="AE8" s="206">
        <v>0</v>
      </c>
      <c r="AF8" s="206">
        <v>0</v>
      </c>
      <c r="AG8" s="206">
        <v>0</v>
      </c>
      <c r="AH8" s="206">
        <v>33.83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172.8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8.82</v>
      </c>
      <c r="G9" s="206">
        <v>9.07</v>
      </c>
      <c r="H9" s="206">
        <v>0</v>
      </c>
      <c r="I9" s="206">
        <v>22.18</v>
      </c>
      <c r="J9" s="206">
        <v>1.39</v>
      </c>
      <c r="K9" s="206">
        <v>43.92</v>
      </c>
      <c r="L9" s="206">
        <v>65.23</v>
      </c>
      <c r="M9" s="206">
        <v>0</v>
      </c>
      <c r="N9" s="206">
        <v>1.05</v>
      </c>
      <c r="O9" s="206">
        <v>0.88</v>
      </c>
      <c r="P9" s="206">
        <v>2.41</v>
      </c>
      <c r="Q9" s="206">
        <v>5.8</v>
      </c>
      <c r="R9" s="206">
        <v>2.48</v>
      </c>
      <c r="S9" s="206">
        <v>4.7</v>
      </c>
      <c r="T9" s="206">
        <v>1.47</v>
      </c>
      <c r="U9" s="206">
        <v>9.66</v>
      </c>
      <c r="V9" s="206">
        <v>5.27</v>
      </c>
      <c r="W9" s="206">
        <v>6.96</v>
      </c>
      <c r="X9" s="206">
        <v>20.100000000000001</v>
      </c>
      <c r="Y9" s="206">
        <v>0</v>
      </c>
      <c r="Z9" s="206">
        <v>41.73</v>
      </c>
      <c r="AA9" s="206">
        <v>13.26</v>
      </c>
      <c r="AB9" s="206">
        <v>0</v>
      </c>
      <c r="AC9" s="206">
        <v>11.13</v>
      </c>
      <c r="AD9" s="206">
        <v>0</v>
      </c>
      <c r="AE9" s="206">
        <v>0</v>
      </c>
      <c r="AF9" s="206">
        <v>0</v>
      </c>
      <c r="AG9" s="206">
        <v>0</v>
      </c>
      <c r="AH9" s="206">
        <v>33.83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172.8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8.82</v>
      </c>
      <c r="G10" s="206">
        <v>9.07</v>
      </c>
      <c r="H10" s="206">
        <v>0</v>
      </c>
      <c r="I10" s="206">
        <v>22.18</v>
      </c>
      <c r="J10" s="206">
        <v>1.39</v>
      </c>
      <c r="K10" s="206">
        <v>43.92</v>
      </c>
      <c r="L10" s="206">
        <v>65.23</v>
      </c>
      <c r="M10" s="206">
        <v>0</v>
      </c>
      <c r="N10" s="206">
        <v>1.05</v>
      </c>
      <c r="O10" s="206">
        <v>0.88</v>
      </c>
      <c r="P10" s="206">
        <v>2.41</v>
      </c>
      <c r="Q10" s="206">
        <v>5.8</v>
      </c>
      <c r="R10" s="206">
        <v>2.48</v>
      </c>
      <c r="S10" s="206">
        <v>4.7</v>
      </c>
      <c r="T10" s="206">
        <v>1.47</v>
      </c>
      <c r="U10" s="206">
        <v>9.66</v>
      </c>
      <c r="V10" s="206">
        <v>5.27</v>
      </c>
      <c r="W10" s="206">
        <v>6.96</v>
      </c>
      <c r="X10" s="206">
        <v>20.100000000000001</v>
      </c>
      <c r="Y10" s="206">
        <v>0</v>
      </c>
      <c r="Z10" s="206">
        <v>41.73</v>
      </c>
      <c r="AA10" s="206">
        <v>13.26</v>
      </c>
      <c r="AB10" s="206">
        <v>0</v>
      </c>
      <c r="AC10" s="206">
        <v>11.13</v>
      </c>
      <c r="AD10" s="206">
        <v>0</v>
      </c>
      <c r="AE10" s="206">
        <v>0</v>
      </c>
      <c r="AF10" s="206">
        <v>0</v>
      </c>
      <c r="AG10" s="206">
        <v>0</v>
      </c>
      <c r="AH10" s="206">
        <v>33.83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172.8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8.82</v>
      </c>
      <c r="G11" s="206">
        <v>9.07</v>
      </c>
      <c r="H11" s="206">
        <v>0</v>
      </c>
      <c r="I11" s="206">
        <v>22.18</v>
      </c>
      <c r="J11" s="206">
        <v>1.39</v>
      </c>
      <c r="K11" s="206">
        <v>43.92</v>
      </c>
      <c r="L11" s="206">
        <v>65.23</v>
      </c>
      <c r="M11" s="206">
        <v>0</v>
      </c>
      <c r="N11" s="206">
        <v>1.05</v>
      </c>
      <c r="O11" s="206">
        <v>0.88</v>
      </c>
      <c r="P11" s="206">
        <v>2.41</v>
      </c>
      <c r="Q11" s="206">
        <v>5.8</v>
      </c>
      <c r="R11" s="206">
        <v>2.48</v>
      </c>
      <c r="S11" s="206">
        <v>4.7</v>
      </c>
      <c r="T11" s="206">
        <v>1.47</v>
      </c>
      <c r="U11" s="206">
        <v>9.66</v>
      </c>
      <c r="V11" s="206">
        <v>5.27</v>
      </c>
      <c r="W11" s="206">
        <v>6.96</v>
      </c>
      <c r="X11" s="206">
        <v>20.100000000000001</v>
      </c>
      <c r="Y11" s="206">
        <v>0</v>
      </c>
      <c r="Z11" s="206">
        <v>41.73</v>
      </c>
      <c r="AA11" s="206">
        <v>13.26</v>
      </c>
      <c r="AB11" s="206">
        <v>0</v>
      </c>
      <c r="AC11" s="206">
        <v>11.13</v>
      </c>
      <c r="AD11" s="206">
        <v>0</v>
      </c>
      <c r="AE11" s="206">
        <v>0</v>
      </c>
      <c r="AF11" s="206">
        <v>0</v>
      </c>
      <c r="AG11" s="206">
        <v>0</v>
      </c>
      <c r="AH11" s="206">
        <v>33.83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172.8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8.82</v>
      </c>
      <c r="G12" s="206">
        <v>9.07</v>
      </c>
      <c r="H12" s="206">
        <v>0</v>
      </c>
      <c r="I12" s="206">
        <v>22.18</v>
      </c>
      <c r="J12" s="206">
        <v>1.39</v>
      </c>
      <c r="K12" s="206">
        <v>43.92</v>
      </c>
      <c r="L12" s="206">
        <v>65.23</v>
      </c>
      <c r="M12" s="206">
        <v>0</v>
      </c>
      <c r="N12" s="206">
        <v>1.05</v>
      </c>
      <c r="O12" s="206">
        <v>0.88</v>
      </c>
      <c r="P12" s="206">
        <v>2.41</v>
      </c>
      <c r="Q12" s="206">
        <v>5.8</v>
      </c>
      <c r="R12" s="206">
        <v>2.48</v>
      </c>
      <c r="S12" s="206">
        <v>4.7</v>
      </c>
      <c r="T12" s="206">
        <v>1.47</v>
      </c>
      <c r="U12" s="206">
        <v>9.66</v>
      </c>
      <c r="V12" s="206">
        <v>5.27</v>
      </c>
      <c r="W12" s="206">
        <v>6.96</v>
      </c>
      <c r="X12" s="206">
        <v>20.100000000000001</v>
      </c>
      <c r="Y12" s="206">
        <v>0</v>
      </c>
      <c r="Z12" s="206">
        <v>41.73</v>
      </c>
      <c r="AA12" s="206">
        <v>13.26</v>
      </c>
      <c r="AB12" s="206">
        <v>0</v>
      </c>
      <c r="AC12" s="206">
        <v>11.13</v>
      </c>
      <c r="AD12" s="206">
        <v>0</v>
      </c>
      <c r="AE12" s="206">
        <v>0</v>
      </c>
      <c r="AF12" s="206">
        <v>0</v>
      </c>
      <c r="AG12" s="206">
        <v>0</v>
      </c>
      <c r="AH12" s="206">
        <v>33.83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172.8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8.82</v>
      </c>
      <c r="G13" s="206">
        <v>9.07</v>
      </c>
      <c r="H13" s="206">
        <v>0</v>
      </c>
      <c r="I13" s="206">
        <v>22.18</v>
      </c>
      <c r="J13" s="206">
        <v>1.39</v>
      </c>
      <c r="K13" s="206">
        <v>43.92</v>
      </c>
      <c r="L13" s="206">
        <v>65.23</v>
      </c>
      <c r="M13" s="206">
        <v>0</v>
      </c>
      <c r="N13" s="206">
        <v>1.05</v>
      </c>
      <c r="O13" s="206">
        <v>0.88</v>
      </c>
      <c r="P13" s="206">
        <v>2.41</v>
      </c>
      <c r="Q13" s="206">
        <v>5.8</v>
      </c>
      <c r="R13" s="206">
        <v>2.48</v>
      </c>
      <c r="S13" s="206">
        <v>4.7</v>
      </c>
      <c r="T13" s="206">
        <v>1.47</v>
      </c>
      <c r="U13" s="206">
        <v>9.66</v>
      </c>
      <c r="V13" s="206">
        <v>5.27</v>
      </c>
      <c r="W13" s="206">
        <v>6.96</v>
      </c>
      <c r="X13" s="206">
        <v>20.100000000000001</v>
      </c>
      <c r="Y13" s="206">
        <v>0</v>
      </c>
      <c r="Z13" s="206">
        <v>41.73</v>
      </c>
      <c r="AA13" s="206">
        <v>13.26</v>
      </c>
      <c r="AB13" s="206">
        <v>0</v>
      </c>
      <c r="AC13" s="206">
        <v>11.13</v>
      </c>
      <c r="AD13" s="206">
        <v>0</v>
      </c>
      <c r="AE13" s="206">
        <v>0</v>
      </c>
      <c r="AF13" s="206">
        <v>0</v>
      </c>
      <c r="AG13" s="206">
        <v>0</v>
      </c>
      <c r="AH13" s="206">
        <v>33.83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172.8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8.82</v>
      </c>
      <c r="G14" s="206">
        <v>9.07</v>
      </c>
      <c r="H14" s="206">
        <v>0</v>
      </c>
      <c r="I14" s="206">
        <v>22.18</v>
      </c>
      <c r="J14" s="206">
        <v>1.39</v>
      </c>
      <c r="K14" s="206">
        <v>43.92</v>
      </c>
      <c r="L14" s="206">
        <v>65.23</v>
      </c>
      <c r="M14" s="206">
        <v>0</v>
      </c>
      <c r="N14" s="206">
        <v>1.05</v>
      </c>
      <c r="O14" s="206">
        <v>0.88</v>
      </c>
      <c r="P14" s="206">
        <v>2.41</v>
      </c>
      <c r="Q14" s="206">
        <v>5.8</v>
      </c>
      <c r="R14" s="206">
        <v>2.48</v>
      </c>
      <c r="S14" s="206">
        <v>4.7</v>
      </c>
      <c r="T14" s="206">
        <v>1.47</v>
      </c>
      <c r="U14" s="206">
        <v>9.66</v>
      </c>
      <c r="V14" s="206">
        <v>5.27</v>
      </c>
      <c r="W14" s="206">
        <v>6.96</v>
      </c>
      <c r="X14" s="206">
        <v>20.100000000000001</v>
      </c>
      <c r="Y14" s="206">
        <v>0</v>
      </c>
      <c r="Z14" s="206">
        <v>41.73</v>
      </c>
      <c r="AA14" s="206">
        <v>13.26</v>
      </c>
      <c r="AB14" s="206">
        <v>0</v>
      </c>
      <c r="AC14" s="206">
        <v>11.13</v>
      </c>
      <c r="AD14" s="206">
        <v>0</v>
      </c>
      <c r="AE14" s="206">
        <v>0</v>
      </c>
      <c r="AF14" s="206">
        <v>0</v>
      </c>
      <c r="AG14" s="206">
        <v>0</v>
      </c>
      <c r="AH14" s="206">
        <v>33.83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172.8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8.82</v>
      </c>
      <c r="G15" s="206">
        <v>9.07</v>
      </c>
      <c r="H15" s="206">
        <v>0</v>
      </c>
      <c r="I15" s="206">
        <v>22.18</v>
      </c>
      <c r="J15" s="206">
        <v>1.39</v>
      </c>
      <c r="K15" s="206">
        <v>43.92</v>
      </c>
      <c r="L15" s="206">
        <v>65.23</v>
      </c>
      <c r="M15" s="206">
        <v>0</v>
      </c>
      <c r="N15" s="206">
        <v>1.05</v>
      </c>
      <c r="O15" s="206">
        <v>0.88</v>
      </c>
      <c r="P15" s="206">
        <v>2.41</v>
      </c>
      <c r="Q15" s="206">
        <v>5.8</v>
      </c>
      <c r="R15" s="206">
        <v>2.48</v>
      </c>
      <c r="S15" s="206">
        <v>4.7</v>
      </c>
      <c r="T15" s="206">
        <v>1.47</v>
      </c>
      <c r="U15" s="206">
        <v>9.66</v>
      </c>
      <c r="V15" s="206">
        <v>5.27</v>
      </c>
      <c r="W15" s="206">
        <v>6.96</v>
      </c>
      <c r="X15" s="206">
        <v>20.100000000000001</v>
      </c>
      <c r="Y15" s="206">
        <v>0</v>
      </c>
      <c r="Z15" s="206">
        <v>41.73</v>
      </c>
      <c r="AA15" s="206">
        <v>13.26</v>
      </c>
      <c r="AB15" s="206">
        <v>0</v>
      </c>
      <c r="AC15" s="206">
        <v>11.13</v>
      </c>
      <c r="AD15" s="206">
        <v>0</v>
      </c>
      <c r="AE15" s="206">
        <v>0</v>
      </c>
      <c r="AF15" s="206">
        <v>0</v>
      </c>
      <c r="AG15" s="206">
        <v>0</v>
      </c>
      <c r="AH15" s="206">
        <v>33.83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172.8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8.82</v>
      </c>
      <c r="G16" s="206">
        <v>9.07</v>
      </c>
      <c r="H16" s="206">
        <v>0</v>
      </c>
      <c r="I16" s="206">
        <v>22.18</v>
      </c>
      <c r="J16" s="206">
        <v>1.39</v>
      </c>
      <c r="K16" s="206">
        <v>43.92</v>
      </c>
      <c r="L16" s="206">
        <v>65.23</v>
      </c>
      <c r="M16" s="206">
        <v>0</v>
      </c>
      <c r="N16" s="206">
        <v>1.05</v>
      </c>
      <c r="O16" s="206">
        <v>0.88</v>
      </c>
      <c r="P16" s="206">
        <v>2.41</v>
      </c>
      <c r="Q16" s="206">
        <v>5.8</v>
      </c>
      <c r="R16" s="206">
        <v>2.48</v>
      </c>
      <c r="S16" s="206">
        <v>4.7</v>
      </c>
      <c r="T16" s="206">
        <v>1.47</v>
      </c>
      <c r="U16" s="206">
        <v>9.66</v>
      </c>
      <c r="V16" s="206">
        <v>5.27</v>
      </c>
      <c r="W16" s="206">
        <v>6.96</v>
      </c>
      <c r="X16" s="206">
        <v>20.100000000000001</v>
      </c>
      <c r="Y16" s="206">
        <v>0</v>
      </c>
      <c r="Z16" s="206">
        <v>41.73</v>
      </c>
      <c r="AA16" s="206">
        <v>13.26</v>
      </c>
      <c r="AB16" s="206">
        <v>0</v>
      </c>
      <c r="AC16" s="206">
        <v>11.13</v>
      </c>
      <c r="AD16" s="206">
        <v>0</v>
      </c>
      <c r="AE16" s="206">
        <v>0</v>
      </c>
      <c r="AF16" s="206">
        <v>0</v>
      </c>
      <c r="AG16" s="206">
        <v>0</v>
      </c>
      <c r="AH16" s="206">
        <v>33.83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172.8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8.82</v>
      </c>
      <c r="G17" s="206">
        <v>9.07</v>
      </c>
      <c r="H17" s="206">
        <v>0</v>
      </c>
      <c r="I17" s="206">
        <v>22.18</v>
      </c>
      <c r="J17" s="206">
        <v>1.39</v>
      </c>
      <c r="K17" s="206">
        <v>43.92</v>
      </c>
      <c r="L17" s="206">
        <v>65.23</v>
      </c>
      <c r="M17" s="206">
        <v>0</v>
      </c>
      <c r="N17" s="206">
        <v>1.05</v>
      </c>
      <c r="O17" s="206">
        <v>0.88</v>
      </c>
      <c r="P17" s="206">
        <v>2.41</v>
      </c>
      <c r="Q17" s="206">
        <v>5.8</v>
      </c>
      <c r="R17" s="206">
        <v>2.48</v>
      </c>
      <c r="S17" s="206">
        <v>4.7</v>
      </c>
      <c r="T17" s="206">
        <v>1.47</v>
      </c>
      <c r="U17" s="206">
        <v>9.66</v>
      </c>
      <c r="V17" s="206">
        <v>5.27</v>
      </c>
      <c r="W17" s="206">
        <v>6.96</v>
      </c>
      <c r="X17" s="206">
        <v>20.100000000000001</v>
      </c>
      <c r="Y17" s="206">
        <v>0</v>
      </c>
      <c r="Z17" s="206">
        <v>41.73</v>
      </c>
      <c r="AA17" s="206">
        <v>13.26</v>
      </c>
      <c r="AB17" s="206">
        <v>0</v>
      </c>
      <c r="AC17" s="206">
        <v>11.13</v>
      </c>
      <c r="AD17" s="206">
        <v>0</v>
      </c>
      <c r="AE17" s="206">
        <v>0</v>
      </c>
      <c r="AF17" s="206">
        <v>0</v>
      </c>
      <c r="AG17" s="206">
        <v>0</v>
      </c>
      <c r="AH17" s="206">
        <v>33.83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172.8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8.82</v>
      </c>
      <c r="G18" s="206">
        <v>9.07</v>
      </c>
      <c r="H18" s="206">
        <v>0</v>
      </c>
      <c r="I18" s="206">
        <v>22.18</v>
      </c>
      <c r="J18" s="206">
        <v>1.39</v>
      </c>
      <c r="K18" s="206">
        <v>43.92</v>
      </c>
      <c r="L18" s="206">
        <v>65.23</v>
      </c>
      <c r="M18" s="206">
        <v>0</v>
      </c>
      <c r="N18" s="206">
        <v>1.05</v>
      </c>
      <c r="O18" s="206">
        <v>0.88</v>
      </c>
      <c r="P18" s="206">
        <v>2.41</v>
      </c>
      <c r="Q18" s="206">
        <v>5.8</v>
      </c>
      <c r="R18" s="206">
        <v>2.48</v>
      </c>
      <c r="S18" s="206">
        <v>4.7</v>
      </c>
      <c r="T18" s="206">
        <v>1.47</v>
      </c>
      <c r="U18" s="206">
        <v>9.66</v>
      </c>
      <c r="V18" s="206">
        <v>5.27</v>
      </c>
      <c r="W18" s="206">
        <v>6.96</v>
      </c>
      <c r="X18" s="206">
        <v>20.100000000000001</v>
      </c>
      <c r="Y18" s="206">
        <v>0</v>
      </c>
      <c r="Z18" s="206">
        <v>41.73</v>
      </c>
      <c r="AA18" s="206">
        <v>13.26</v>
      </c>
      <c r="AB18" s="206">
        <v>0</v>
      </c>
      <c r="AC18" s="206">
        <v>11.13</v>
      </c>
      <c r="AD18" s="206">
        <v>0</v>
      </c>
      <c r="AE18" s="206">
        <v>0</v>
      </c>
      <c r="AF18" s="206">
        <v>0</v>
      </c>
      <c r="AG18" s="206">
        <v>0</v>
      </c>
      <c r="AH18" s="206">
        <v>33.83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172.8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8.82</v>
      </c>
      <c r="G19" s="206">
        <v>9.07</v>
      </c>
      <c r="H19" s="206">
        <v>0</v>
      </c>
      <c r="I19" s="206">
        <v>22.18</v>
      </c>
      <c r="J19" s="206">
        <v>1.39</v>
      </c>
      <c r="K19" s="206">
        <v>43.92</v>
      </c>
      <c r="L19" s="206">
        <v>65.23</v>
      </c>
      <c r="M19" s="206">
        <v>0</v>
      </c>
      <c r="N19" s="206">
        <v>1.05</v>
      </c>
      <c r="O19" s="206">
        <v>0.88</v>
      </c>
      <c r="P19" s="206">
        <v>2.41</v>
      </c>
      <c r="Q19" s="206">
        <v>5.8</v>
      </c>
      <c r="R19" s="206">
        <v>2.48</v>
      </c>
      <c r="S19" s="206">
        <v>4.7</v>
      </c>
      <c r="T19" s="206">
        <v>1.47</v>
      </c>
      <c r="U19" s="206">
        <v>9.66</v>
      </c>
      <c r="V19" s="206">
        <v>5.27</v>
      </c>
      <c r="W19" s="206">
        <v>6.96</v>
      </c>
      <c r="X19" s="206">
        <v>20.100000000000001</v>
      </c>
      <c r="Y19" s="206">
        <v>0</v>
      </c>
      <c r="Z19" s="206">
        <v>41.73</v>
      </c>
      <c r="AA19" s="206">
        <v>13.26</v>
      </c>
      <c r="AB19" s="206">
        <v>0</v>
      </c>
      <c r="AC19" s="206">
        <v>11.13</v>
      </c>
      <c r="AD19" s="206">
        <v>0</v>
      </c>
      <c r="AE19" s="206">
        <v>0</v>
      </c>
      <c r="AF19" s="206">
        <v>0</v>
      </c>
      <c r="AG19" s="206">
        <v>0</v>
      </c>
      <c r="AH19" s="206">
        <v>33.83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172.8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8.82</v>
      </c>
      <c r="G20" s="206">
        <v>9.07</v>
      </c>
      <c r="H20" s="206">
        <v>0</v>
      </c>
      <c r="I20" s="206">
        <v>22.18</v>
      </c>
      <c r="J20" s="206">
        <v>1.39</v>
      </c>
      <c r="K20" s="206">
        <v>43.92</v>
      </c>
      <c r="L20" s="206">
        <v>65.23</v>
      </c>
      <c r="M20" s="206">
        <v>0</v>
      </c>
      <c r="N20" s="206">
        <v>1.05</v>
      </c>
      <c r="O20" s="206">
        <v>0.88</v>
      </c>
      <c r="P20" s="206">
        <v>2.41</v>
      </c>
      <c r="Q20" s="206">
        <v>5.8</v>
      </c>
      <c r="R20" s="206">
        <v>2.48</v>
      </c>
      <c r="S20" s="206">
        <v>4.7</v>
      </c>
      <c r="T20" s="206">
        <v>1.47</v>
      </c>
      <c r="U20" s="206">
        <v>9.66</v>
      </c>
      <c r="V20" s="206">
        <v>5.27</v>
      </c>
      <c r="W20" s="206">
        <v>6.96</v>
      </c>
      <c r="X20" s="206">
        <v>20.100000000000001</v>
      </c>
      <c r="Y20" s="206">
        <v>0</v>
      </c>
      <c r="Z20" s="206">
        <v>41.73</v>
      </c>
      <c r="AA20" s="206">
        <v>13.26</v>
      </c>
      <c r="AB20" s="206">
        <v>0</v>
      </c>
      <c r="AC20" s="206">
        <v>11.13</v>
      </c>
      <c r="AD20" s="206">
        <v>0</v>
      </c>
      <c r="AE20" s="206">
        <v>0</v>
      </c>
      <c r="AF20" s="206">
        <v>0</v>
      </c>
      <c r="AG20" s="206">
        <v>0</v>
      </c>
      <c r="AH20" s="206">
        <v>33.83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172.8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8.82</v>
      </c>
      <c r="G21" s="206">
        <v>9.07</v>
      </c>
      <c r="H21" s="206">
        <v>0</v>
      </c>
      <c r="I21" s="206">
        <v>22.18</v>
      </c>
      <c r="J21" s="206">
        <v>1.39</v>
      </c>
      <c r="K21" s="206">
        <v>43.92</v>
      </c>
      <c r="L21" s="206">
        <v>65.23</v>
      </c>
      <c r="M21" s="206">
        <v>0</v>
      </c>
      <c r="N21" s="206">
        <v>1.05</v>
      </c>
      <c r="O21" s="206">
        <v>0.88</v>
      </c>
      <c r="P21" s="206">
        <v>2.41</v>
      </c>
      <c r="Q21" s="206">
        <v>5.8</v>
      </c>
      <c r="R21" s="206">
        <v>2.48</v>
      </c>
      <c r="S21" s="206">
        <v>4.7</v>
      </c>
      <c r="T21" s="206">
        <v>1.47</v>
      </c>
      <c r="U21" s="206">
        <v>9.66</v>
      </c>
      <c r="V21" s="206">
        <v>5.27</v>
      </c>
      <c r="W21" s="206">
        <v>0.41</v>
      </c>
      <c r="X21" s="206">
        <v>1.31</v>
      </c>
      <c r="Y21" s="206">
        <v>0</v>
      </c>
      <c r="Z21" s="206">
        <v>41.73</v>
      </c>
      <c r="AA21" s="206">
        <v>13.26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33.83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172.8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8.82</v>
      </c>
      <c r="G22" s="206">
        <v>9.07</v>
      </c>
      <c r="H22" s="206">
        <v>0</v>
      </c>
      <c r="I22" s="206">
        <v>22.18</v>
      </c>
      <c r="J22" s="206">
        <v>1.39</v>
      </c>
      <c r="K22" s="206">
        <v>43.92</v>
      </c>
      <c r="L22" s="206">
        <v>65.23</v>
      </c>
      <c r="M22" s="206">
        <v>0</v>
      </c>
      <c r="N22" s="206">
        <v>1.05</v>
      </c>
      <c r="O22" s="206">
        <v>0.88</v>
      </c>
      <c r="P22" s="206">
        <v>2.41</v>
      </c>
      <c r="Q22" s="206">
        <v>5.8</v>
      </c>
      <c r="R22" s="206">
        <v>2.48</v>
      </c>
      <c r="S22" s="206">
        <v>4.7</v>
      </c>
      <c r="T22" s="206">
        <v>1.47</v>
      </c>
      <c r="U22" s="206">
        <v>9.66</v>
      </c>
      <c r="V22" s="206">
        <v>5.27</v>
      </c>
      <c r="W22" s="206">
        <v>0.41</v>
      </c>
      <c r="X22" s="206">
        <v>1.31</v>
      </c>
      <c r="Y22" s="206">
        <v>0</v>
      </c>
      <c r="Z22" s="206">
        <v>41.73</v>
      </c>
      <c r="AA22" s="206">
        <v>13.26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33.83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172.8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8.82</v>
      </c>
      <c r="G23" s="206">
        <v>9.07</v>
      </c>
      <c r="H23" s="206">
        <v>0</v>
      </c>
      <c r="I23" s="206">
        <v>22.18</v>
      </c>
      <c r="J23" s="206">
        <v>1.39</v>
      </c>
      <c r="K23" s="206">
        <v>43.92</v>
      </c>
      <c r="L23" s="206">
        <v>65.23</v>
      </c>
      <c r="M23" s="206">
        <v>0</v>
      </c>
      <c r="N23" s="206">
        <v>1.05</v>
      </c>
      <c r="O23" s="206">
        <v>0.88</v>
      </c>
      <c r="P23" s="206">
        <v>2.41</v>
      </c>
      <c r="Q23" s="206">
        <v>5.8</v>
      </c>
      <c r="R23" s="206">
        <v>2.4900000000000002</v>
      </c>
      <c r="S23" s="206">
        <v>4.7699999999999996</v>
      </c>
      <c r="T23" s="206">
        <v>1.47</v>
      </c>
      <c r="U23" s="206">
        <v>9.66</v>
      </c>
      <c r="V23" s="206">
        <v>5.27</v>
      </c>
      <c r="W23" s="206">
        <v>0.41</v>
      </c>
      <c r="X23" s="206">
        <v>1.31</v>
      </c>
      <c r="Y23" s="206">
        <v>0</v>
      </c>
      <c r="Z23" s="206">
        <v>41.73</v>
      </c>
      <c r="AA23" s="206">
        <v>13.26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33.83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172.8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8.82</v>
      </c>
      <c r="G24" s="206">
        <v>9.07</v>
      </c>
      <c r="H24" s="206">
        <v>0</v>
      </c>
      <c r="I24" s="206">
        <v>22.18</v>
      </c>
      <c r="J24" s="206">
        <v>1.39</v>
      </c>
      <c r="K24" s="206">
        <v>43.92</v>
      </c>
      <c r="L24" s="206">
        <v>65.23</v>
      </c>
      <c r="M24" s="206">
        <v>0</v>
      </c>
      <c r="N24" s="206">
        <v>1.05</v>
      </c>
      <c r="O24" s="206">
        <v>0.88</v>
      </c>
      <c r="P24" s="206">
        <v>2.41</v>
      </c>
      <c r="Q24" s="206">
        <v>5.8</v>
      </c>
      <c r="R24" s="206">
        <v>2.4900000000000002</v>
      </c>
      <c r="S24" s="206">
        <v>4.7699999999999996</v>
      </c>
      <c r="T24" s="206">
        <v>1.47</v>
      </c>
      <c r="U24" s="206">
        <v>9.66</v>
      </c>
      <c r="V24" s="206">
        <v>5.27</v>
      </c>
      <c r="W24" s="206">
        <v>0.41</v>
      </c>
      <c r="X24" s="206">
        <v>1.31</v>
      </c>
      <c r="Y24" s="206">
        <v>0</v>
      </c>
      <c r="Z24" s="206">
        <v>41.73</v>
      </c>
      <c r="AA24" s="206">
        <v>13.26</v>
      </c>
      <c r="AB24" s="206">
        <v>0</v>
      </c>
      <c r="AC24" s="206">
        <v>10.78</v>
      </c>
      <c r="AD24" s="206">
        <v>0</v>
      </c>
      <c r="AE24" s="206">
        <v>0</v>
      </c>
      <c r="AF24" s="206">
        <v>0</v>
      </c>
      <c r="AG24" s="206">
        <v>0</v>
      </c>
      <c r="AH24" s="206">
        <v>33.83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172.8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8.82</v>
      </c>
      <c r="G25" s="206">
        <v>9.07</v>
      </c>
      <c r="H25" s="206">
        <v>0</v>
      </c>
      <c r="I25" s="206">
        <v>22.18</v>
      </c>
      <c r="J25" s="206">
        <v>1.39</v>
      </c>
      <c r="K25" s="206">
        <v>5.32</v>
      </c>
      <c r="L25" s="206">
        <v>65.23</v>
      </c>
      <c r="M25" s="206">
        <v>0</v>
      </c>
      <c r="N25" s="206">
        <v>1.05</v>
      </c>
      <c r="O25" s="206">
        <v>0.88</v>
      </c>
      <c r="P25" s="206">
        <v>2.41</v>
      </c>
      <c r="Q25" s="206">
        <v>5.8</v>
      </c>
      <c r="R25" s="206">
        <v>0.19</v>
      </c>
      <c r="S25" s="206">
        <v>0.24</v>
      </c>
      <c r="T25" s="206">
        <v>1.47</v>
      </c>
      <c r="U25" s="206">
        <v>9.66</v>
      </c>
      <c r="V25" s="206">
        <v>0.18</v>
      </c>
      <c r="W25" s="206">
        <v>0.41</v>
      </c>
      <c r="X25" s="206">
        <v>1.31</v>
      </c>
      <c r="Y25" s="206">
        <v>0</v>
      </c>
      <c r="Z25" s="206">
        <v>2.4700000000000002</v>
      </c>
      <c r="AA25" s="206">
        <v>13.26</v>
      </c>
      <c r="AB25" s="206">
        <v>0</v>
      </c>
      <c r="AC25" s="206">
        <v>10.78</v>
      </c>
      <c r="AD25" s="206">
        <v>0</v>
      </c>
      <c r="AE25" s="206">
        <v>0</v>
      </c>
      <c r="AF25" s="206">
        <v>0</v>
      </c>
      <c r="AG25" s="206">
        <v>0</v>
      </c>
      <c r="AH25" s="206">
        <v>33.83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172.8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8.82</v>
      </c>
      <c r="G26" s="206">
        <v>9.07</v>
      </c>
      <c r="H26" s="206">
        <v>0</v>
      </c>
      <c r="I26" s="206">
        <v>22.18</v>
      </c>
      <c r="J26" s="206">
        <v>1.39</v>
      </c>
      <c r="K26" s="206">
        <v>5.32</v>
      </c>
      <c r="L26" s="206">
        <v>65.23</v>
      </c>
      <c r="M26" s="206">
        <v>0</v>
      </c>
      <c r="N26" s="206">
        <v>1.05</v>
      </c>
      <c r="O26" s="206">
        <v>0.88</v>
      </c>
      <c r="P26" s="206">
        <v>2.41</v>
      </c>
      <c r="Q26" s="206">
        <v>5.8</v>
      </c>
      <c r="R26" s="206">
        <v>0.19</v>
      </c>
      <c r="S26" s="206">
        <v>0.24</v>
      </c>
      <c r="T26" s="206">
        <v>1.47</v>
      </c>
      <c r="U26" s="206">
        <v>9.66</v>
      </c>
      <c r="V26" s="206">
        <v>0.18</v>
      </c>
      <c r="W26" s="206">
        <v>0.41</v>
      </c>
      <c r="X26" s="206">
        <v>1.31</v>
      </c>
      <c r="Y26" s="206">
        <v>0</v>
      </c>
      <c r="Z26" s="206">
        <v>2.4700000000000002</v>
      </c>
      <c r="AA26" s="206">
        <v>13.26</v>
      </c>
      <c r="AB26" s="206">
        <v>0</v>
      </c>
      <c r="AC26" s="206">
        <v>-4.42</v>
      </c>
      <c r="AD26" s="206">
        <v>0</v>
      </c>
      <c r="AE26" s="206">
        <v>0</v>
      </c>
      <c r="AF26" s="206">
        <v>0</v>
      </c>
      <c r="AG26" s="206">
        <v>0</v>
      </c>
      <c r="AH26" s="206">
        <v>33.83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172.8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6.32</v>
      </c>
      <c r="H27" s="206">
        <v>0</v>
      </c>
      <c r="I27" s="206">
        <v>22.18</v>
      </c>
      <c r="J27" s="206">
        <v>1.39</v>
      </c>
      <c r="K27" s="206">
        <v>5.32</v>
      </c>
      <c r="L27" s="206">
        <v>65.23</v>
      </c>
      <c r="M27" s="206">
        <v>0</v>
      </c>
      <c r="N27" s="206">
        <v>1.05</v>
      </c>
      <c r="O27" s="206">
        <v>0.88</v>
      </c>
      <c r="P27" s="206">
        <v>2.41</v>
      </c>
      <c r="Q27" s="206">
        <v>5.8</v>
      </c>
      <c r="R27" s="206">
        <v>0.19</v>
      </c>
      <c r="S27" s="206">
        <v>0.24</v>
      </c>
      <c r="T27" s="206">
        <v>1.47</v>
      </c>
      <c r="U27" s="206">
        <v>9.66</v>
      </c>
      <c r="V27" s="206">
        <v>0.18</v>
      </c>
      <c r="W27" s="206">
        <v>0.41</v>
      </c>
      <c r="X27" s="206">
        <v>1.31</v>
      </c>
      <c r="Y27" s="206">
        <v>0</v>
      </c>
      <c r="Z27" s="206">
        <v>2.4700000000000002</v>
      </c>
      <c r="AA27" s="206">
        <v>13.26</v>
      </c>
      <c r="AB27" s="206">
        <v>0</v>
      </c>
      <c r="AC27" s="206">
        <v>10.78</v>
      </c>
      <c r="AD27" s="206">
        <v>0</v>
      </c>
      <c r="AE27" s="206">
        <v>0</v>
      </c>
      <c r="AF27" s="206">
        <v>0</v>
      </c>
      <c r="AG27" s="206">
        <v>0</v>
      </c>
      <c r="AH27" s="206">
        <v>33.83</v>
      </c>
      <c r="AI27" s="206">
        <v>0</v>
      </c>
      <c r="AJ27" s="206">
        <v>0</v>
      </c>
      <c r="AK27" s="206">
        <v>11.58</v>
      </c>
      <c r="AL27" s="206">
        <v>0</v>
      </c>
      <c r="AM27" s="206">
        <v>0</v>
      </c>
      <c r="AN27" s="206">
        <v>0</v>
      </c>
      <c r="AO27" s="206">
        <v>172.8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6.32</v>
      </c>
      <c r="H28" s="206">
        <v>0</v>
      </c>
      <c r="I28" s="206">
        <v>22.18</v>
      </c>
      <c r="J28" s="206">
        <v>1.39</v>
      </c>
      <c r="K28" s="206">
        <v>5.32</v>
      </c>
      <c r="L28" s="206">
        <v>65.23</v>
      </c>
      <c r="M28" s="206">
        <v>0</v>
      </c>
      <c r="N28" s="206">
        <v>1.05</v>
      </c>
      <c r="O28" s="206">
        <v>0.88</v>
      </c>
      <c r="P28" s="206">
        <v>2.41</v>
      </c>
      <c r="Q28" s="206">
        <v>5.8</v>
      </c>
      <c r="R28" s="206">
        <v>0.19</v>
      </c>
      <c r="S28" s="206">
        <v>0.24</v>
      </c>
      <c r="T28" s="206">
        <v>1.47</v>
      </c>
      <c r="U28" s="206">
        <v>9.66</v>
      </c>
      <c r="V28" s="206">
        <v>0.18</v>
      </c>
      <c r="W28" s="206">
        <v>0.41</v>
      </c>
      <c r="X28" s="206">
        <v>1.31</v>
      </c>
      <c r="Y28" s="206">
        <v>0</v>
      </c>
      <c r="Z28" s="206">
        <v>2.4700000000000002</v>
      </c>
      <c r="AA28" s="206">
        <v>13.26</v>
      </c>
      <c r="AB28" s="206">
        <v>0</v>
      </c>
      <c r="AC28" s="206">
        <v>10.78</v>
      </c>
      <c r="AD28" s="206">
        <v>0</v>
      </c>
      <c r="AE28" s="206">
        <v>0</v>
      </c>
      <c r="AF28" s="206">
        <v>0</v>
      </c>
      <c r="AG28" s="206">
        <v>0</v>
      </c>
      <c r="AH28" s="206">
        <v>33.83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172.8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6.32</v>
      </c>
      <c r="H29" s="206">
        <v>0</v>
      </c>
      <c r="I29" s="206">
        <v>22.18</v>
      </c>
      <c r="J29" s="206">
        <v>1.39</v>
      </c>
      <c r="K29" s="206">
        <v>5.32</v>
      </c>
      <c r="L29" s="206">
        <v>65.23</v>
      </c>
      <c r="M29" s="206">
        <v>0</v>
      </c>
      <c r="N29" s="206">
        <v>1.05</v>
      </c>
      <c r="O29" s="206">
        <v>0.88</v>
      </c>
      <c r="P29" s="206">
        <v>2.41</v>
      </c>
      <c r="Q29" s="206">
        <v>5.8</v>
      </c>
      <c r="R29" s="206">
        <v>0.19</v>
      </c>
      <c r="S29" s="206">
        <v>0.24</v>
      </c>
      <c r="T29" s="206">
        <v>1.47</v>
      </c>
      <c r="U29" s="206">
        <v>9.66</v>
      </c>
      <c r="V29" s="206">
        <v>0.18</v>
      </c>
      <c r="W29" s="206">
        <v>0.41</v>
      </c>
      <c r="X29" s="206">
        <v>1.31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10.78</v>
      </c>
      <c r="AD29" s="206">
        <v>0</v>
      </c>
      <c r="AE29" s="206">
        <v>0</v>
      </c>
      <c r="AF29" s="206">
        <v>0</v>
      </c>
      <c r="AG29" s="206">
        <v>0</v>
      </c>
      <c r="AH29" s="206">
        <v>33.83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172.8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6.32</v>
      </c>
      <c r="H30" s="206">
        <v>0</v>
      </c>
      <c r="I30" s="206">
        <v>22.18</v>
      </c>
      <c r="J30" s="206">
        <v>1.39</v>
      </c>
      <c r="K30" s="206">
        <v>5.32</v>
      </c>
      <c r="L30" s="206">
        <v>65.23</v>
      </c>
      <c r="M30" s="206">
        <v>0</v>
      </c>
      <c r="N30" s="206">
        <v>1.05</v>
      </c>
      <c r="O30" s="206">
        <v>0.88</v>
      </c>
      <c r="P30" s="206">
        <v>2.41</v>
      </c>
      <c r="Q30" s="206">
        <v>5.8</v>
      </c>
      <c r="R30" s="206">
        <v>0.19</v>
      </c>
      <c r="S30" s="206">
        <v>0.24</v>
      </c>
      <c r="T30" s="206">
        <v>1.47</v>
      </c>
      <c r="U30" s="206">
        <v>9.66</v>
      </c>
      <c r="V30" s="206">
        <v>0.18</v>
      </c>
      <c r="W30" s="206">
        <v>0.41</v>
      </c>
      <c r="X30" s="206">
        <v>1.31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10.78</v>
      </c>
      <c r="AD30" s="206">
        <v>0</v>
      </c>
      <c r="AE30" s="206">
        <v>0</v>
      </c>
      <c r="AF30" s="206">
        <v>0</v>
      </c>
      <c r="AG30" s="206">
        <v>0</v>
      </c>
      <c r="AH30" s="206">
        <v>33.83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172.8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6.32</v>
      </c>
      <c r="H31" s="206">
        <v>0</v>
      </c>
      <c r="I31" s="206">
        <v>22.18</v>
      </c>
      <c r="J31" s="206">
        <v>1.39</v>
      </c>
      <c r="K31" s="206">
        <v>5.32</v>
      </c>
      <c r="L31" s="206">
        <v>65.23</v>
      </c>
      <c r="M31" s="206">
        <v>0</v>
      </c>
      <c r="N31" s="206">
        <v>1.05</v>
      </c>
      <c r="O31" s="206">
        <v>0.88</v>
      </c>
      <c r="P31" s="206">
        <v>2.41</v>
      </c>
      <c r="Q31" s="206">
        <v>5.8</v>
      </c>
      <c r="R31" s="206">
        <v>0.19</v>
      </c>
      <c r="S31" s="206">
        <v>0.24</v>
      </c>
      <c r="T31" s="206">
        <v>1.47</v>
      </c>
      <c r="U31" s="206">
        <v>9.66</v>
      </c>
      <c r="V31" s="206">
        <v>1.73</v>
      </c>
      <c r="W31" s="206">
        <v>0.41</v>
      </c>
      <c r="X31" s="206">
        <v>1.31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10.78</v>
      </c>
      <c r="AD31" s="206">
        <v>0</v>
      </c>
      <c r="AE31" s="206">
        <v>0</v>
      </c>
      <c r="AF31" s="206">
        <v>0</v>
      </c>
      <c r="AG31" s="206">
        <v>0</v>
      </c>
      <c r="AH31" s="206">
        <v>33.83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172.8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6.32</v>
      </c>
      <c r="H32" s="206">
        <v>0</v>
      </c>
      <c r="I32" s="206">
        <v>22.18</v>
      </c>
      <c r="J32" s="206">
        <v>1.39</v>
      </c>
      <c r="K32" s="206">
        <v>5.32</v>
      </c>
      <c r="L32" s="206">
        <v>65.23</v>
      </c>
      <c r="M32" s="206">
        <v>0</v>
      </c>
      <c r="N32" s="206">
        <v>1.05</v>
      </c>
      <c r="O32" s="206">
        <v>0.88</v>
      </c>
      <c r="P32" s="206">
        <v>2.41</v>
      </c>
      <c r="Q32" s="206">
        <v>5.8</v>
      </c>
      <c r="R32" s="206">
        <v>0.19</v>
      </c>
      <c r="S32" s="206">
        <v>0.24</v>
      </c>
      <c r="T32" s="206">
        <v>1.47</v>
      </c>
      <c r="U32" s="206">
        <v>9.66</v>
      </c>
      <c r="V32" s="206">
        <v>1.73</v>
      </c>
      <c r="W32" s="206">
        <v>0.41</v>
      </c>
      <c r="X32" s="206">
        <v>1.31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10.78</v>
      </c>
      <c r="AD32" s="206">
        <v>0</v>
      </c>
      <c r="AE32" s="206">
        <v>0</v>
      </c>
      <c r="AF32" s="206">
        <v>0</v>
      </c>
      <c r="AG32" s="206">
        <v>0</v>
      </c>
      <c r="AH32" s="206">
        <v>33.83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172.8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6.32</v>
      </c>
      <c r="H33" s="206">
        <v>0</v>
      </c>
      <c r="I33" s="206">
        <v>19.399999999999999</v>
      </c>
      <c r="J33" s="206">
        <v>1.39</v>
      </c>
      <c r="K33" s="206">
        <v>5.32</v>
      </c>
      <c r="L33" s="206">
        <v>65.23</v>
      </c>
      <c r="M33" s="206">
        <v>0</v>
      </c>
      <c r="N33" s="206">
        <v>1.05</v>
      </c>
      <c r="O33" s="206">
        <v>0.88</v>
      </c>
      <c r="P33" s="206">
        <v>2.41</v>
      </c>
      <c r="Q33" s="206">
        <v>5.8</v>
      </c>
      <c r="R33" s="206">
        <v>0.19</v>
      </c>
      <c r="S33" s="206">
        <v>0.24</v>
      </c>
      <c r="T33" s="206">
        <v>1.47</v>
      </c>
      <c r="U33" s="206">
        <v>9.66</v>
      </c>
      <c r="V33" s="206">
        <v>1.72</v>
      </c>
      <c r="W33" s="206">
        <v>0.41</v>
      </c>
      <c r="X33" s="206">
        <v>1.31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-2.0699999999999998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33.83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172.8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6.32</v>
      </c>
      <c r="H34" s="206">
        <v>0</v>
      </c>
      <c r="I34" s="206">
        <v>19.399999999999999</v>
      </c>
      <c r="J34" s="206">
        <v>1.39</v>
      </c>
      <c r="K34" s="206">
        <v>5.32</v>
      </c>
      <c r="L34" s="206">
        <v>65.23</v>
      </c>
      <c r="M34" s="206">
        <v>0</v>
      </c>
      <c r="N34" s="206">
        <v>1.05</v>
      </c>
      <c r="O34" s="206">
        <v>0.88</v>
      </c>
      <c r="P34" s="206">
        <v>2.41</v>
      </c>
      <c r="Q34" s="206">
        <v>5.8</v>
      </c>
      <c r="R34" s="206">
        <v>0.19</v>
      </c>
      <c r="S34" s="206">
        <v>0.24</v>
      </c>
      <c r="T34" s="206">
        <v>1.47</v>
      </c>
      <c r="U34" s="206">
        <v>9.66</v>
      </c>
      <c r="V34" s="206">
        <v>1.72</v>
      </c>
      <c r="W34" s="206">
        <v>0.41</v>
      </c>
      <c r="X34" s="206">
        <v>1.31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10.78</v>
      </c>
      <c r="AD34" s="206">
        <v>0</v>
      </c>
      <c r="AE34" s="206">
        <v>0</v>
      </c>
      <c r="AF34" s="206">
        <v>0</v>
      </c>
      <c r="AG34" s="206">
        <v>0</v>
      </c>
      <c r="AH34" s="206">
        <v>33.83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172.8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6.32</v>
      </c>
      <c r="H35" s="206">
        <v>0</v>
      </c>
      <c r="I35" s="206">
        <v>19.399999999999999</v>
      </c>
      <c r="J35" s="206">
        <v>0.83</v>
      </c>
      <c r="K35" s="206">
        <v>5.32</v>
      </c>
      <c r="L35" s="206">
        <v>65.23</v>
      </c>
      <c r="M35" s="206">
        <v>0</v>
      </c>
      <c r="N35" s="206">
        <v>1.05</v>
      </c>
      <c r="O35" s="206">
        <v>0.88</v>
      </c>
      <c r="P35" s="206">
        <v>2.41</v>
      </c>
      <c r="Q35" s="206">
        <v>5.8</v>
      </c>
      <c r="R35" s="206">
        <v>0.19</v>
      </c>
      <c r="S35" s="206">
        <v>0.24</v>
      </c>
      <c r="T35" s="206">
        <v>1.47</v>
      </c>
      <c r="U35" s="206">
        <v>9.66</v>
      </c>
      <c r="V35" s="206">
        <v>1.72</v>
      </c>
      <c r="W35" s="206">
        <v>0.41</v>
      </c>
      <c r="X35" s="206">
        <v>1.31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11.13</v>
      </c>
      <c r="AD35" s="206">
        <v>0</v>
      </c>
      <c r="AE35" s="206">
        <v>0</v>
      </c>
      <c r="AF35" s="206">
        <v>0</v>
      </c>
      <c r="AG35" s="206">
        <v>0</v>
      </c>
      <c r="AH35" s="206">
        <v>33.83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172.8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6.32</v>
      </c>
      <c r="H36" s="206">
        <v>0</v>
      </c>
      <c r="I36" s="206">
        <v>19.399999999999999</v>
      </c>
      <c r="J36" s="206">
        <v>0.83</v>
      </c>
      <c r="K36" s="206">
        <v>44.88</v>
      </c>
      <c r="L36" s="206">
        <v>65.23</v>
      </c>
      <c r="M36" s="206">
        <v>0</v>
      </c>
      <c r="N36" s="206">
        <v>1.05</v>
      </c>
      <c r="O36" s="206">
        <v>0.88</v>
      </c>
      <c r="P36" s="206">
        <v>2.41</v>
      </c>
      <c r="Q36" s="206">
        <v>5.8</v>
      </c>
      <c r="R36" s="206">
        <v>2.4900000000000002</v>
      </c>
      <c r="S36" s="206">
        <v>4.7699999999999996</v>
      </c>
      <c r="T36" s="206">
        <v>1.47</v>
      </c>
      <c r="U36" s="206">
        <v>9.66</v>
      </c>
      <c r="V36" s="206">
        <v>2.13</v>
      </c>
      <c r="W36" s="206">
        <v>0.41</v>
      </c>
      <c r="X36" s="206">
        <v>1.31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11.13</v>
      </c>
      <c r="AD36" s="206">
        <v>0</v>
      </c>
      <c r="AE36" s="206">
        <v>0</v>
      </c>
      <c r="AF36" s="206">
        <v>0</v>
      </c>
      <c r="AG36" s="206">
        <v>0</v>
      </c>
      <c r="AH36" s="206">
        <v>33.83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172.8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6.32</v>
      </c>
      <c r="H37" s="206">
        <v>0</v>
      </c>
      <c r="I37" s="206">
        <v>19.399999999999999</v>
      </c>
      <c r="J37" s="206">
        <v>0.83</v>
      </c>
      <c r="K37" s="206">
        <v>44.88</v>
      </c>
      <c r="L37" s="206">
        <v>65.23</v>
      </c>
      <c r="M37" s="206">
        <v>0</v>
      </c>
      <c r="N37" s="206">
        <v>1.05</v>
      </c>
      <c r="O37" s="206">
        <v>0.88</v>
      </c>
      <c r="P37" s="206">
        <v>2.41</v>
      </c>
      <c r="Q37" s="206">
        <v>5.8</v>
      </c>
      <c r="R37" s="206">
        <v>2.4900000000000002</v>
      </c>
      <c r="S37" s="206">
        <v>4.7699999999999996</v>
      </c>
      <c r="T37" s="206">
        <v>1.47</v>
      </c>
      <c r="U37" s="206">
        <v>9.66</v>
      </c>
      <c r="V37" s="206">
        <v>2.13</v>
      </c>
      <c r="W37" s="206">
        <v>0.41</v>
      </c>
      <c r="X37" s="206">
        <v>1.31</v>
      </c>
      <c r="Y37" s="206">
        <v>0</v>
      </c>
      <c r="Z37" s="206">
        <v>2.4700000000000002</v>
      </c>
      <c r="AA37" s="206">
        <v>0.8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0</v>
      </c>
      <c r="AH37" s="206">
        <v>33.83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172.8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6.32</v>
      </c>
      <c r="H38" s="206">
        <v>0</v>
      </c>
      <c r="I38" s="206">
        <v>19.399999999999999</v>
      </c>
      <c r="J38" s="206">
        <v>0.83</v>
      </c>
      <c r="K38" s="206">
        <v>44.88</v>
      </c>
      <c r="L38" s="206">
        <v>65.23</v>
      </c>
      <c r="M38" s="206">
        <v>0</v>
      </c>
      <c r="N38" s="206">
        <v>1.05</v>
      </c>
      <c r="O38" s="206">
        <v>0.88</v>
      </c>
      <c r="P38" s="206">
        <v>2.41</v>
      </c>
      <c r="Q38" s="206">
        <v>5.8</v>
      </c>
      <c r="R38" s="206">
        <v>2.4900000000000002</v>
      </c>
      <c r="S38" s="206">
        <v>4.7699999999999996</v>
      </c>
      <c r="T38" s="206">
        <v>1.47</v>
      </c>
      <c r="U38" s="206">
        <v>9.66</v>
      </c>
      <c r="V38" s="206">
        <v>2.13</v>
      </c>
      <c r="W38" s="206">
        <v>0.41</v>
      </c>
      <c r="X38" s="206">
        <v>1.31</v>
      </c>
      <c r="Y38" s="206">
        <v>0</v>
      </c>
      <c r="Z38" s="206">
        <v>2.4700000000000002</v>
      </c>
      <c r="AA38" s="206">
        <v>0.8</v>
      </c>
      <c r="AB38" s="206">
        <v>0</v>
      </c>
      <c r="AC38" s="206">
        <v>-2.2400000000000002</v>
      </c>
      <c r="AD38" s="206">
        <v>0</v>
      </c>
      <c r="AE38" s="206">
        <v>0</v>
      </c>
      <c r="AF38" s="206">
        <v>0</v>
      </c>
      <c r="AG38" s="206">
        <v>0</v>
      </c>
      <c r="AH38" s="206">
        <v>33.83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172.8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6.32</v>
      </c>
      <c r="H39" s="206">
        <v>0</v>
      </c>
      <c r="I39" s="206">
        <v>19.399999999999999</v>
      </c>
      <c r="J39" s="206">
        <v>0.83</v>
      </c>
      <c r="K39" s="206">
        <v>45.27</v>
      </c>
      <c r="L39" s="206">
        <v>65.23</v>
      </c>
      <c r="M39" s="206">
        <v>0</v>
      </c>
      <c r="N39" s="206">
        <v>1.05</v>
      </c>
      <c r="O39" s="206">
        <v>0.88</v>
      </c>
      <c r="P39" s="206">
        <v>2.41</v>
      </c>
      <c r="Q39" s="206">
        <v>5.8</v>
      </c>
      <c r="R39" s="206">
        <v>2.4900000000000002</v>
      </c>
      <c r="S39" s="206">
        <v>4.7699999999999996</v>
      </c>
      <c r="T39" s="206">
        <v>1.47</v>
      </c>
      <c r="U39" s="206">
        <v>9.66</v>
      </c>
      <c r="V39" s="206">
        <v>4.5599999999999996</v>
      </c>
      <c r="W39" s="206">
        <v>0.41</v>
      </c>
      <c r="X39" s="206">
        <v>1.31</v>
      </c>
      <c r="Y39" s="206">
        <v>0</v>
      </c>
      <c r="Z39" s="206">
        <v>2.4700000000000002</v>
      </c>
      <c r="AA39" s="206">
        <v>0.8</v>
      </c>
      <c r="AB39" s="206">
        <v>0</v>
      </c>
      <c r="AC39" s="206">
        <v>11.13</v>
      </c>
      <c r="AD39" s="206">
        <v>0</v>
      </c>
      <c r="AE39" s="206">
        <v>0</v>
      </c>
      <c r="AF39" s="206">
        <v>0</v>
      </c>
      <c r="AG39" s="206">
        <v>0</v>
      </c>
      <c r="AH39" s="206">
        <v>33.83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172.8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6.32</v>
      </c>
      <c r="H40" s="206">
        <v>0</v>
      </c>
      <c r="I40" s="206">
        <v>19.399999999999999</v>
      </c>
      <c r="J40" s="206">
        <v>0.83</v>
      </c>
      <c r="K40" s="206">
        <v>45.27</v>
      </c>
      <c r="L40" s="206">
        <v>65.23</v>
      </c>
      <c r="M40" s="206">
        <v>0</v>
      </c>
      <c r="N40" s="206">
        <v>1.05</v>
      </c>
      <c r="O40" s="206">
        <v>0.88</v>
      </c>
      <c r="P40" s="206">
        <v>2.41</v>
      </c>
      <c r="Q40" s="206">
        <v>5.8</v>
      </c>
      <c r="R40" s="206">
        <v>2.59</v>
      </c>
      <c r="S40" s="206">
        <v>4.84</v>
      </c>
      <c r="T40" s="206">
        <v>1.47</v>
      </c>
      <c r="U40" s="206">
        <v>9.66</v>
      </c>
      <c r="V40" s="206">
        <v>4.5599999999999996</v>
      </c>
      <c r="W40" s="206">
        <v>0.41</v>
      </c>
      <c r="X40" s="206">
        <v>1.31</v>
      </c>
      <c r="Y40" s="206">
        <v>0</v>
      </c>
      <c r="Z40" s="206">
        <v>2.4700000000000002</v>
      </c>
      <c r="AA40" s="206">
        <v>0.8</v>
      </c>
      <c r="AB40" s="206">
        <v>0</v>
      </c>
      <c r="AC40" s="206">
        <v>11.13</v>
      </c>
      <c r="AD40" s="206">
        <v>0</v>
      </c>
      <c r="AE40" s="206">
        <v>0</v>
      </c>
      <c r="AF40" s="206">
        <v>0</v>
      </c>
      <c r="AG40" s="206">
        <v>0</v>
      </c>
      <c r="AH40" s="206">
        <v>33.83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172.8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6.32</v>
      </c>
      <c r="H41" s="206">
        <v>0</v>
      </c>
      <c r="I41" s="206">
        <v>19.399999999999999</v>
      </c>
      <c r="J41" s="206">
        <v>0.83</v>
      </c>
      <c r="K41" s="206">
        <v>45.27</v>
      </c>
      <c r="L41" s="206">
        <v>65.23</v>
      </c>
      <c r="M41" s="206">
        <v>0</v>
      </c>
      <c r="N41" s="206">
        <v>1.05</v>
      </c>
      <c r="O41" s="206">
        <v>0.88</v>
      </c>
      <c r="P41" s="206">
        <v>2.41</v>
      </c>
      <c r="Q41" s="206">
        <v>5.8</v>
      </c>
      <c r="R41" s="206">
        <v>2.59</v>
      </c>
      <c r="S41" s="206">
        <v>4.84</v>
      </c>
      <c r="T41" s="206">
        <v>1.47</v>
      </c>
      <c r="U41" s="206">
        <v>9.66</v>
      </c>
      <c r="V41" s="206">
        <v>4.5599999999999996</v>
      </c>
      <c r="W41" s="206">
        <v>0.41</v>
      </c>
      <c r="X41" s="206">
        <v>1.31</v>
      </c>
      <c r="Y41" s="206">
        <v>0</v>
      </c>
      <c r="Z41" s="206">
        <v>2.4700000000000002</v>
      </c>
      <c r="AA41" s="206">
        <v>0.8</v>
      </c>
      <c r="AB41" s="206">
        <v>0</v>
      </c>
      <c r="AC41" s="206">
        <v>11.13</v>
      </c>
      <c r="AD41" s="206">
        <v>0</v>
      </c>
      <c r="AE41" s="206">
        <v>0</v>
      </c>
      <c r="AF41" s="206">
        <v>0</v>
      </c>
      <c r="AG41" s="206">
        <v>0</v>
      </c>
      <c r="AH41" s="206">
        <v>33.83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172.8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6.32</v>
      </c>
      <c r="H42" s="206">
        <v>0</v>
      </c>
      <c r="I42" s="206">
        <v>19.399999999999999</v>
      </c>
      <c r="J42" s="206">
        <v>0.83</v>
      </c>
      <c r="K42" s="206">
        <v>45.27</v>
      </c>
      <c r="L42" s="206">
        <v>65.23</v>
      </c>
      <c r="M42" s="206">
        <v>0</v>
      </c>
      <c r="N42" s="206">
        <v>1.05</v>
      </c>
      <c r="O42" s="206">
        <v>0.88</v>
      </c>
      <c r="P42" s="206">
        <v>2.41</v>
      </c>
      <c r="Q42" s="206">
        <v>5.8</v>
      </c>
      <c r="R42" s="206">
        <v>2.59</v>
      </c>
      <c r="S42" s="206">
        <v>4.84</v>
      </c>
      <c r="T42" s="206">
        <v>1.47</v>
      </c>
      <c r="U42" s="206">
        <v>9.66</v>
      </c>
      <c r="V42" s="206">
        <v>4.5599999999999996</v>
      </c>
      <c r="W42" s="206">
        <v>0.41</v>
      </c>
      <c r="X42" s="206">
        <v>1.31</v>
      </c>
      <c r="Y42" s="206">
        <v>0</v>
      </c>
      <c r="Z42" s="206">
        <v>2.4700000000000002</v>
      </c>
      <c r="AA42" s="206">
        <v>0.8</v>
      </c>
      <c r="AB42" s="206">
        <v>0</v>
      </c>
      <c r="AC42" s="206">
        <v>11.13</v>
      </c>
      <c r="AD42" s="206">
        <v>0</v>
      </c>
      <c r="AE42" s="206">
        <v>0</v>
      </c>
      <c r="AF42" s="206">
        <v>0</v>
      </c>
      <c r="AG42" s="206">
        <v>0</v>
      </c>
      <c r="AH42" s="206">
        <v>33.83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172.8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6.32</v>
      </c>
      <c r="H43" s="206">
        <v>0</v>
      </c>
      <c r="I43" s="206">
        <v>19.399999999999999</v>
      </c>
      <c r="J43" s="206">
        <v>0.83</v>
      </c>
      <c r="K43" s="206">
        <v>45.27</v>
      </c>
      <c r="L43" s="206">
        <v>65.23</v>
      </c>
      <c r="M43" s="206">
        <v>0</v>
      </c>
      <c r="N43" s="206">
        <v>1.05</v>
      </c>
      <c r="O43" s="206">
        <v>0.88</v>
      </c>
      <c r="P43" s="206">
        <v>2.41</v>
      </c>
      <c r="Q43" s="206">
        <v>5.8</v>
      </c>
      <c r="R43" s="206">
        <v>2.59</v>
      </c>
      <c r="S43" s="206">
        <v>4.84</v>
      </c>
      <c r="T43" s="206">
        <v>1.47</v>
      </c>
      <c r="U43" s="206">
        <v>9.66</v>
      </c>
      <c r="V43" s="206">
        <v>4.5599999999999996</v>
      </c>
      <c r="W43" s="206">
        <v>0.41</v>
      </c>
      <c r="X43" s="206">
        <v>1.31</v>
      </c>
      <c r="Y43" s="206">
        <v>0</v>
      </c>
      <c r="Z43" s="206">
        <v>2.4700000000000002</v>
      </c>
      <c r="AA43" s="206">
        <v>0.8</v>
      </c>
      <c r="AB43" s="206">
        <v>0</v>
      </c>
      <c r="AC43" s="206">
        <v>11.13</v>
      </c>
      <c r="AD43" s="206">
        <v>0</v>
      </c>
      <c r="AE43" s="206">
        <v>0</v>
      </c>
      <c r="AF43" s="206">
        <v>0</v>
      </c>
      <c r="AG43" s="206">
        <v>0</v>
      </c>
      <c r="AH43" s="206">
        <v>33.83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172.8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6.32</v>
      </c>
      <c r="H44" s="206">
        <v>0</v>
      </c>
      <c r="I44" s="206">
        <v>19.399999999999999</v>
      </c>
      <c r="J44" s="206">
        <v>0.83</v>
      </c>
      <c r="K44" s="206">
        <v>45.27</v>
      </c>
      <c r="L44" s="206">
        <v>65.23</v>
      </c>
      <c r="M44" s="206">
        <v>0</v>
      </c>
      <c r="N44" s="206">
        <v>1.05</v>
      </c>
      <c r="O44" s="206">
        <v>0.88</v>
      </c>
      <c r="P44" s="206">
        <v>2.41</v>
      </c>
      <c r="Q44" s="206">
        <v>5.8</v>
      </c>
      <c r="R44" s="206">
        <v>2.59</v>
      </c>
      <c r="S44" s="206">
        <v>4.84</v>
      </c>
      <c r="T44" s="206">
        <v>1.47</v>
      </c>
      <c r="U44" s="206">
        <v>9.66</v>
      </c>
      <c r="V44" s="206">
        <v>4.5599999999999996</v>
      </c>
      <c r="W44" s="206">
        <v>0.41</v>
      </c>
      <c r="X44" s="206">
        <v>1.31</v>
      </c>
      <c r="Y44" s="206">
        <v>0</v>
      </c>
      <c r="Z44" s="206">
        <v>2.4700000000000002</v>
      </c>
      <c r="AA44" s="206">
        <v>0.8</v>
      </c>
      <c r="AB44" s="206">
        <v>0</v>
      </c>
      <c r="AC44" s="206">
        <v>11.48</v>
      </c>
      <c r="AD44" s="206">
        <v>0</v>
      </c>
      <c r="AE44" s="206">
        <v>0</v>
      </c>
      <c r="AF44" s="206">
        <v>0</v>
      </c>
      <c r="AG44" s="206">
        <v>0</v>
      </c>
      <c r="AH44" s="206">
        <v>33.83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172.8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6.32</v>
      </c>
      <c r="H45" s="206">
        <v>0</v>
      </c>
      <c r="I45" s="206">
        <v>19.399999999999999</v>
      </c>
      <c r="J45" s="206">
        <v>0.83</v>
      </c>
      <c r="K45" s="206">
        <v>45.27</v>
      </c>
      <c r="L45" s="206">
        <v>65.23</v>
      </c>
      <c r="M45" s="206">
        <v>0</v>
      </c>
      <c r="N45" s="206">
        <v>1.05</v>
      </c>
      <c r="O45" s="206">
        <v>0.88</v>
      </c>
      <c r="P45" s="206">
        <v>2.41</v>
      </c>
      <c r="Q45" s="206">
        <v>5.8</v>
      </c>
      <c r="R45" s="206">
        <v>2.59</v>
      </c>
      <c r="S45" s="206">
        <v>4.84</v>
      </c>
      <c r="T45" s="206">
        <v>1.47</v>
      </c>
      <c r="U45" s="206">
        <v>9.66</v>
      </c>
      <c r="V45" s="206">
        <v>4.91</v>
      </c>
      <c r="W45" s="206">
        <v>0.41</v>
      </c>
      <c r="X45" s="206">
        <v>1.31</v>
      </c>
      <c r="Y45" s="206">
        <v>0</v>
      </c>
      <c r="Z45" s="206">
        <v>2.4700000000000002</v>
      </c>
      <c r="AA45" s="206">
        <v>0.8</v>
      </c>
      <c r="AB45" s="206">
        <v>0</v>
      </c>
      <c r="AC45" s="206">
        <v>11.48</v>
      </c>
      <c r="AD45" s="206">
        <v>0</v>
      </c>
      <c r="AE45" s="206">
        <v>0</v>
      </c>
      <c r="AF45" s="206">
        <v>0</v>
      </c>
      <c r="AG45" s="206">
        <v>0</v>
      </c>
      <c r="AH45" s="206">
        <v>33.83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172.8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6.32</v>
      </c>
      <c r="H46" s="206">
        <v>0</v>
      </c>
      <c r="I46" s="206">
        <v>19.399999999999999</v>
      </c>
      <c r="J46" s="206">
        <v>0.83</v>
      </c>
      <c r="K46" s="206">
        <v>45.27</v>
      </c>
      <c r="L46" s="206">
        <v>65.23</v>
      </c>
      <c r="M46" s="206">
        <v>0</v>
      </c>
      <c r="N46" s="206">
        <v>1.05</v>
      </c>
      <c r="O46" s="206">
        <v>0.88</v>
      </c>
      <c r="P46" s="206">
        <v>2.41</v>
      </c>
      <c r="Q46" s="206">
        <v>5.8</v>
      </c>
      <c r="R46" s="206">
        <v>2.59</v>
      </c>
      <c r="S46" s="206">
        <v>4.84</v>
      </c>
      <c r="T46" s="206">
        <v>1.47</v>
      </c>
      <c r="U46" s="206">
        <v>9.66</v>
      </c>
      <c r="V46" s="206">
        <v>4.91</v>
      </c>
      <c r="W46" s="206">
        <v>0.41</v>
      </c>
      <c r="X46" s="206">
        <v>1.31</v>
      </c>
      <c r="Y46" s="206">
        <v>0</v>
      </c>
      <c r="Z46" s="206">
        <v>2.4700000000000002</v>
      </c>
      <c r="AA46" s="206">
        <v>0.8</v>
      </c>
      <c r="AB46" s="206">
        <v>0</v>
      </c>
      <c r="AC46" s="206">
        <v>11.48</v>
      </c>
      <c r="AD46" s="206">
        <v>0</v>
      </c>
      <c r="AE46" s="206">
        <v>0</v>
      </c>
      <c r="AF46" s="206">
        <v>0</v>
      </c>
      <c r="AG46" s="206">
        <v>0</v>
      </c>
      <c r="AH46" s="206">
        <v>33.83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172.8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6.32</v>
      </c>
      <c r="H47" s="206">
        <v>0</v>
      </c>
      <c r="I47" s="206">
        <v>19.399999999999999</v>
      </c>
      <c r="J47" s="206">
        <v>0.83</v>
      </c>
      <c r="K47" s="206">
        <v>7.47</v>
      </c>
      <c r="L47" s="206">
        <v>65.23</v>
      </c>
      <c r="M47" s="206">
        <v>0</v>
      </c>
      <c r="N47" s="206">
        <v>1.05</v>
      </c>
      <c r="O47" s="206">
        <v>0.88</v>
      </c>
      <c r="P47" s="206">
        <v>2.41</v>
      </c>
      <c r="Q47" s="206">
        <v>5.8</v>
      </c>
      <c r="R47" s="206">
        <v>2.59</v>
      </c>
      <c r="S47" s="206">
        <v>4.84</v>
      </c>
      <c r="T47" s="206">
        <v>1.47</v>
      </c>
      <c r="U47" s="206">
        <v>9.66</v>
      </c>
      <c r="V47" s="206">
        <v>4.91</v>
      </c>
      <c r="W47" s="206">
        <v>0.41</v>
      </c>
      <c r="X47" s="206">
        <v>1.31</v>
      </c>
      <c r="Y47" s="206">
        <v>0</v>
      </c>
      <c r="Z47" s="206">
        <v>2.4700000000000002</v>
      </c>
      <c r="AA47" s="206">
        <v>0.8</v>
      </c>
      <c r="AB47" s="206">
        <v>0</v>
      </c>
      <c r="AC47" s="206">
        <v>11.48</v>
      </c>
      <c r="AD47" s="206">
        <v>0</v>
      </c>
      <c r="AE47" s="206">
        <v>0</v>
      </c>
      <c r="AF47" s="206">
        <v>0</v>
      </c>
      <c r="AG47" s="206">
        <v>0</v>
      </c>
      <c r="AH47" s="206">
        <v>33.83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172.8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6.32</v>
      </c>
      <c r="H48" s="206">
        <v>0</v>
      </c>
      <c r="I48" s="206">
        <v>19.399999999999999</v>
      </c>
      <c r="J48" s="206">
        <v>0.83</v>
      </c>
      <c r="K48" s="206">
        <v>7.47</v>
      </c>
      <c r="L48" s="206">
        <v>65.23</v>
      </c>
      <c r="M48" s="206">
        <v>0</v>
      </c>
      <c r="N48" s="206">
        <v>1.05</v>
      </c>
      <c r="O48" s="206">
        <v>0.88</v>
      </c>
      <c r="P48" s="206">
        <v>2.41</v>
      </c>
      <c r="Q48" s="206">
        <v>5.8</v>
      </c>
      <c r="R48" s="206">
        <v>2.59</v>
      </c>
      <c r="S48" s="206">
        <v>4.84</v>
      </c>
      <c r="T48" s="206">
        <v>1.47</v>
      </c>
      <c r="U48" s="206">
        <v>9.66</v>
      </c>
      <c r="V48" s="206">
        <v>4.91</v>
      </c>
      <c r="W48" s="206">
        <v>0.41</v>
      </c>
      <c r="X48" s="206">
        <v>1.31</v>
      </c>
      <c r="Y48" s="206">
        <v>0</v>
      </c>
      <c r="Z48" s="206">
        <v>2.4700000000000002</v>
      </c>
      <c r="AA48" s="206">
        <v>0.8</v>
      </c>
      <c r="AB48" s="206">
        <v>0</v>
      </c>
      <c r="AC48" s="206">
        <v>11.48</v>
      </c>
      <c r="AD48" s="206">
        <v>0</v>
      </c>
      <c r="AE48" s="206">
        <v>0</v>
      </c>
      <c r="AF48" s="206">
        <v>0</v>
      </c>
      <c r="AG48" s="206">
        <v>0</v>
      </c>
      <c r="AH48" s="206">
        <v>33.83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172.8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6.32</v>
      </c>
      <c r="H49" s="206">
        <v>0</v>
      </c>
      <c r="I49" s="206">
        <v>19.399999999999999</v>
      </c>
      <c r="J49" s="206">
        <v>0.83</v>
      </c>
      <c r="K49" s="206">
        <v>46.22</v>
      </c>
      <c r="L49" s="206">
        <v>65.23</v>
      </c>
      <c r="M49" s="206">
        <v>0</v>
      </c>
      <c r="N49" s="206">
        <v>1.05</v>
      </c>
      <c r="O49" s="206">
        <v>0.88</v>
      </c>
      <c r="P49" s="206">
        <v>2.41</v>
      </c>
      <c r="Q49" s="206">
        <v>5.8</v>
      </c>
      <c r="R49" s="206">
        <v>2.59</v>
      </c>
      <c r="S49" s="206">
        <v>4.84</v>
      </c>
      <c r="T49" s="206">
        <v>1.47</v>
      </c>
      <c r="U49" s="206">
        <v>9.66</v>
      </c>
      <c r="V49" s="206">
        <v>4.91</v>
      </c>
      <c r="W49" s="206">
        <v>0.41</v>
      </c>
      <c r="X49" s="206">
        <v>1.31</v>
      </c>
      <c r="Y49" s="206">
        <v>0</v>
      </c>
      <c r="Z49" s="206">
        <v>2.4700000000000002</v>
      </c>
      <c r="AA49" s="206">
        <v>0.8</v>
      </c>
      <c r="AB49" s="206">
        <v>0</v>
      </c>
      <c r="AC49" s="206">
        <v>11.48</v>
      </c>
      <c r="AD49" s="206">
        <v>0</v>
      </c>
      <c r="AE49" s="206">
        <v>0</v>
      </c>
      <c r="AF49" s="206">
        <v>0</v>
      </c>
      <c r="AG49" s="206">
        <v>0</v>
      </c>
      <c r="AH49" s="206">
        <v>33.83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172.8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6.32</v>
      </c>
      <c r="H50" s="206">
        <v>0</v>
      </c>
      <c r="I50" s="206">
        <v>19.399999999999999</v>
      </c>
      <c r="J50" s="206">
        <v>0.83</v>
      </c>
      <c r="K50" s="206">
        <v>46.22</v>
      </c>
      <c r="L50" s="206">
        <v>65.23</v>
      </c>
      <c r="M50" s="206">
        <v>0</v>
      </c>
      <c r="N50" s="206">
        <v>1.05</v>
      </c>
      <c r="O50" s="206">
        <v>0.88</v>
      </c>
      <c r="P50" s="206">
        <v>2.41</v>
      </c>
      <c r="Q50" s="206">
        <v>5.8</v>
      </c>
      <c r="R50" s="206">
        <v>2.59</v>
      </c>
      <c r="S50" s="206">
        <v>4.84</v>
      </c>
      <c r="T50" s="206">
        <v>1.47</v>
      </c>
      <c r="U50" s="206">
        <v>9.66</v>
      </c>
      <c r="V50" s="206">
        <v>4.91</v>
      </c>
      <c r="W50" s="206">
        <v>0.41</v>
      </c>
      <c r="X50" s="206">
        <v>1.31</v>
      </c>
      <c r="Y50" s="206">
        <v>0</v>
      </c>
      <c r="Z50" s="206">
        <v>2.4700000000000002</v>
      </c>
      <c r="AA50" s="206">
        <v>0.8</v>
      </c>
      <c r="AB50" s="206">
        <v>0</v>
      </c>
      <c r="AC50" s="206">
        <v>11.48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172.8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6.32</v>
      </c>
      <c r="H51" s="206">
        <v>0</v>
      </c>
      <c r="I51" s="206">
        <v>19.399999999999999</v>
      </c>
      <c r="J51" s="206">
        <v>0.83</v>
      </c>
      <c r="K51" s="206">
        <v>46.22</v>
      </c>
      <c r="L51" s="206">
        <v>65.23</v>
      </c>
      <c r="M51" s="206">
        <v>0</v>
      </c>
      <c r="N51" s="206">
        <v>1.05</v>
      </c>
      <c r="O51" s="206">
        <v>0.88</v>
      </c>
      <c r="P51" s="206">
        <v>2.41</v>
      </c>
      <c r="Q51" s="206">
        <v>5.8</v>
      </c>
      <c r="R51" s="206">
        <v>2.59</v>
      </c>
      <c r="S51" s="206">
        <v>4.84</v>
      </c>
      <c r="T51" s="206">
        <v>1.47</v>
      </c>
      <c r="U51" s="206">
        <v>9.66</v>
      </c>
      <c r="V51" s="206">
        <v>4.91</v>
      </c>
      <c r="W51" s="206">
        <v>0.41</v>
      </c>
      <c r="X51" s="206">
        <v>1.31</v>
      </c>
      <c r="Y51" s="206">
        <v>0</v>
      </c>
      <c r="Z51" s="206">
        <v>2.4700000000000002</v>
      </c>
      <c r="AA51" s="206">
        <v>0.8</v>
      </c>
      <c r="AB51" s="206">
        <v>0</v>
      </c>
      <c r="AC51" s="206">
        <v>11.48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169.2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6.32</v>
      </c>
      <c r="H52" s="206">
        <v>0</v>
      </c>
      <c r="I52" s="206">
        <v>19.399999999999999</v>
      </c>
      <c r="J52" s="206">
        <v>0.83</v>
      </c>
      <c r="K52" s="206">
        <v>46.22</v>
      </c>
      <c r="L52" s="206">
        <v>65.23</v>
      </c>
      <c r="M52" s="206">
        <v>0</v>
      </c>
      <c r="N52" s="206">
        <v>1.05</v>
      </c>
      <c r="O52" s="206">
        <v>0.88</v>
      </c>
      <c r="P52" s="206">
        <v>2.41</v>
      </c>
      <c r="Q52" s="206">
        <v>5.8</v>
      </c>
      <c r="R52" s="206">
        <v>2.59</v>
      </c>
      <c r="S52" s="206">
        <v>4.84</v>
      </c>
      <c r="T52" s="206">
        <v>1.47</v>
      </c>
      <c r="U52" s="206">
        <v>9.66</v>
      </c>
      <c r="V52" s="206">
        <v>4.91</v>
      </c>
      <c r="W52" s="206">
        <v>0.41</v>
      </c>
      <c r="X52" s="206">
        <v>1.31</v>
      </c>
      <c r="Y52" s="206">
        <v>0</v>
      </c>
      <c r="Z52" s="206">
        <v>2.4700000000000002</v>
      </c>
      <c r="AA52" s="206">
        <v>0.8</v>
      </c>
      <c r="AB52" s="206">
        <v>0</v>
      </c>
      <c r="AC52" s="206">
        <v>11.48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169.2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6.32</v>
      </c>
      <c r="H53" s="206">
        <v>0</v>
      </c>
      <c r="I53" s="206">
        <v>19.399999999999999</v>
      </c>
      <c r="J53" s="206">
        <v>0.83</v>
      </c>
      <c r="K53" s="206">
        <v>46.22</v>
      </c>
      <c r="L53" s="206">
        <v>65.23</v>
      </c>
      <c r="M53" s="206">
        <v>0</v>
      </c>
      <c r="N53" s="206">
        <v>1.05</v>
      </c>
      <c r="O53" s="206">
        <v>0.88</v>
      </c>
      <c r="P53" s="206">
        <v>2.41</v>
      </c>
      <c r="Q53" s="206">
        <v>5.8</v>
      </c>
      <c r="R53" s="206">
        <v>2.59</v>
      </c>
      <c r="S53" s="206">
        <v>4.84</v>
      </c>
      <c r="T53" s="206">
        <v>1.47</v>
      </c>
      <c r="U53" s="206">
        <v>9.66</v>
      </c>
      <c r="V53" s="206">
        <v>4.91</v>
      </c>
      <c r="W53" s="206">
        <v>0.41</v>
      </c>
      <c r="X53" s="206">
        <v>1.31</v>
      </c>
      <c r="Y53" s="206">
        <v>0</v>
      </c>
      <c r="Z53" s="206">
        <v>4.25</v>
      </c>
      <c r="AA53" s="206">
        <v>12.87</v>
      </c>
      <c r="AB53" s="206">
        <v>0</v>
      </c>
      <c r="AC53" s="206">
        <v>11.48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169.2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6.32</v>
      </c>
      <c r="H54" s="206">
        <v>0</v>
      </c>
      <c r="I54" s="206">
        <v>19.399999999999999</v>
      </c>
      <c r="J54" s="206">
        <v>0.83</v>
      </c>
      <c r="K54" s="206">
        <v>46.22</v>
      </c>
      <c r="L54" s="206">
        <v>65.23</v>
      </c>
      <c r="M54" s="206">
        <v>0</v>
      </c>
      <c r="N54" s="206">
        <v>1.05</v>
      </c>
      <c r="O54" s="206">
        <v>0.88</v>
      </c>
      <c r="P54" s="206">
        <v>2.41</v>
      </c>
      <c r="Q54" s="206">
        <v>5.8</v>
      </c>
      <c r="R54" s="206">
        <v>2.59</v>
      </c>
      <c r="S54" s="206">
        <v>4.84</v>
      </c>
      <c r="T54" s="206">
        <v>1.47</v>
      </c>
      <c r="U54" s="206">
        <v>9.66</v>
      </c>
      <c r="V54" s="206">
        <v>4.91</v>
      </c>
      <c r="W54" s="206">
        <v>0.41</v>
      </c>
      <c r="X54" s="206">
        <v>1.31</v>
      </c>
      <c r="Y54" s="206">
        <v>0</v>
      </c>
      <c r="Z54" s="206">
        <v>4.25</v>
      </c>
      <c r="AA54" s="206">
        <v>12.87</v>
      </c>
      <c r="AB54" s="206">
        <v>0</v>
      </c>
      <c r="AC54" s="206">
        <v>11.48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169.2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6.32</v>
      </c>
      <c r="H55" s="206">
        <v>0</v>
      </c>
      <c r="I55" s="206">
        <v>19.399999999999999</v>
      </c>
      <c r="J55" s="206">
        <v>0.83</v>
      </c>
      <c r="K55" s="206">
        <v>46.22</v>
      </c>
      <c r="L55" s="206">
        <v>65.23</v>
      </c>
      <c r="M55" s="206">
        <v>0</v>
      </c>
      <c r="N55" s="206">
        <v>1.05</v>
      </c>
      <c r="O55" s="206">
        <v>0.88</v>
      </c>
      <c r="P55" s="206">
        <v>2.41</v>
      </c>
      <c r="Q55" s="206">
        <v>5.8</v>
      </c>
      <c r="R55" s="206">
        <v>2.59</v>
      </c>
      <c r="S55" s="206">
        <v>4.7699999999999996</v>
      </c>
      <c r="T55" s="206">
        <v>1.47</v>
      </c>
      <c r="U55" s="206">
        <v>9.66</v>
      </c>
      <c r="V55" s="206">
        <v>5.27</v>
      </c>
      <c r="W55" s="206">
        <v>0.41</v>
      </c>
      <c r="X55" s="206">
        <v>1.31</v>
      </c>
      <c r="Y55" s="206">
        <v>0</v>
      </c>
      <c r="Z55" s="206">
        <v>30.54</v>
      </c>
      <c r="AA55" s="206">
        <v>12.87</v>
      </c>
      <c r="AB55" s="206">
        <v>0</v>
      </c>
      <c r="AC55" s="206">
        <v>11.48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169.2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6.32</v>
      </c>
      <c r="H56" s="206">
        <v>0</v>
      </c>
      <c r="I56" s="206">
        <v>19.399999999999999</v>
      </c>
      <c r="J56" s="206">
        <v>0.83</v>
      </c>
      <c r="K56" s="206">
        <v>46.22</v>
      </c>
      <c r="L56" s="206">
        <v>65.23</v>
      </c>
      <c r="M56" s="206">
        <v>0</v>
      </c>
      <c r="N56" s="206">
        <v>1.05</v>
      </c>
      <c r="O56" s="206">
        <v>0.88</v>
      </c>
      <c r="P56" s="206">
        <v>2.41</v>
      </c>
      <c r="Q56" s="206">
        <v>5.8</v>
      </c>
      <c r="R56" s="206">
        <v>2.59</v>
      </c>
      <c r="S56" s="206">
        <v>4.7699999999999996</v>
      </c>
      <c r="T56" s="206">
        <v>1.47</v>
      </c>
      <c r="U56" s="206">
        <v>9.66</v>
      </c>
      <c r="V56" s="206">
        <v>5.27</v>
      </c>
      <c r="W56" s="206">
        <v>0.41</v>
      </c>
      <c r="X56" s="206">
        <v>1.31</v>
      </c>
      <c r="Y56" s="206">
        <v>0</v>
      </c>
      <c r="Z56" s="206">
        <v>30.54</v>
      </c>
      <c r="AA56" s="206">
        <v>12.87</v>
      </c>
      <c r="AB56" s="206">
        <v>0</v>
      </c>
      <c r="AC56" s="206">
        <v>11.82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169.2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6.32</v>
      </c>
      <c r="H57" s="206">
        <v>0</v>
      </c>
      <c r="I57" s="206">
        <v>19.399999999999999</v>
      </c>
      <c r="J57" s="206">
        <v>0.83</v>
      </c>
      <c r="K57" s="206">
        <v>46.22</v>
      </c>
      <c r="L57" s="206">
        <v>65.23</v>
      </c>
      <c r="M57" s="206">
        <v>0</v>
      </c>
      <c r="N57" s="206">
        <v>1.05</v>
      </c>
      <c r="O57" s="206">
        <v>0.88</v>
      </c>
      <c r="P57" s="206">
        <v>2.41</v>
      </c>
      <c r="Q57" s="206">
        <v>5.8</v>
      </c>
      <c r="R57" s="206">
        <v>2.59</v>
      </c>
      <c r="S57" s="206">
        <v>4.84</v>
      </c>
      <c r="T57" s="206">
        <v>1.47</v>
      </c>
      <c r="U57" s="206">
        <v>9.66</v>
      </c>
      <c r="V57" s="206">
        <v>5.27</v>
      </c>
      <c r="W57" s="206">
        <v>0.41</v>
      </c>
      <c r="X57" s="206">
        <v>1.31</v>
      </c>
      <c r="Y57" s="206">
        <v>0</v>
      </c>
      <c r="Z57" s="206">
        <v>2.4700000000000002</v>
      </c>
      <c r="AA57" s="206">
        <v>12.87</v>
      </c>
      <c r="AB57" s="206">
        <v>0</v>
      </c>
      <c r="AC57" s="206">
        <v>11.82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169.2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6.32</v>
      </c>
      <c r="H58" s="206">
        <v>0</v>
      </c>
      <c r="I58" s="206">
        <v>19.399999999999999</v>
      </c>
      <c r="J58" s="206">
        <v>0.83</v>
      </c>
      <c r="K58" s="206">
        <v>46.22</v>
      </c>
      <c r="L58" s="206">
        <v>65.23</v>
      </c>
      <c r="M58" s="206">
        <v>0</v>
      </c>
      <c r="N58" s="206">
        <v>1.05</v>
      </c>
      <c r="O58" s="206">
        <v>0.88</v>
      </c>
      <c r="P58" s="206">
        <v>2.41</v>
      </c>
      <c r="Q58" s="206">
        <v>5.8</v>
      </c>
      <c r="R58" s="206">
        <v>2.59</v>
      </c>
      <c r="S58" s="206">
        <v>4.84</v>
      </c>
      <c r="T58" s="206">
        <v>1.47</v>
      </c>
      <c r="U58" s="206">
        <v>9.66</v>
      </c>
      <c r="V58" s="206">
        <v>5.27</v>
      </c>
      <c r="W58" s="206">
        <v>0.41</v>
      </c>
      <c r="X58" s="206">
        <v>1.31</v>
      </c>
      <c r="Y58" s="206">
        <v>0</v>
      </c>
      <c r="Z58" s="206">
        <v>2.4700000000000002</v>
      </c>
      <c r="AA58" s="206">
        <v>12.87</v>
      </c>
      <c r="AB58" s="206">
        <v>0</v>
      </c>
      <c r="AC58" s="206">
        <v>11.82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169.2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6.32</v>
      </c>
      <c r="H59" s="206">
        <v>0</v>
      </c>
      <c r="I59" s="206">
        <v>19.399999999999999</v>
      </c>
      <c r="J59" s="206">
        <v>0.83</v>
      </c>
      <c r="K59" s="206">
        <v>46.22</v>
      </c>
      <c r="L59" s="206">
        <v>65.23</v>
      </c>
      <c r="M59" s="206">
        <v>0</v>
      </c>
      <c r="N59" s="206">
        <v>1.05</v>
      </c>
      <c r="O59" s="206">
        <v>0.88</v>
      </c>
      <c r="P59" s="206">
        <v>2.41</v>
      </c>
      <c r="Q59" s="206">
        <v>5.8</v>
      </c>
      <c r="R59" s="206">
        <v>2.59</v>
      </c>
      <c r="S59" s="206">
        <v>4.84</v>
      </c>
      <c r="T59" s="206">
        <v>1.47</v>
      </c>
      <c r="U59" s="206">
        <v>9.66</v>
      </c>
      <c r="V59" s="206">
        <v>0.25</v>
      </c>
      <c r="W59" s="206">
        <v>0.41</v>
      </c>
      <c r="X59" s="206">
        <v>1.31</v>
      </c>
      <c r="Y59" s="206">
        <v>0</v>
      </c>
      <c r="Z59" s="206">
        <v>2.4700000000000002</v>
      </c>
      <c r="AA59" s="206">
        <v>0.8</v>
      </c>
      <c r="AB59" s="206">
        <v>0</v>
      </c>
      <c r="AC59" s="206">
        <v>11.82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169.2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6.32</v>
      </c>
      <c r="H60" s="206">
        <v>0</v>
      </c>
      <c r="I60" s="206">
        <v>19.399999999999999</v>
      </c>
      <c r="J60" s="206">
        <v>0.83</v>
      </c>
      <c r="K60" s="206">
        <v>46.22</v>
      </c>
      <c r="L60" s="206">
        <v>65.23</v>
      </c>
      <c r="M60" s="206">
        <v>0</v>
      </c>
      <c r="N60" s="206">
        <v>1.05</v>
      </c>
      <c r="O60" s="206">
        <v>0.88</v>
      </c>
      <c r="P60" s="206">
        <v>2.41</v>
      </c>
      <c r="Q60" s="206">
        <v>5.8</v>
      </c>
      <c r="R60" s="206">
        <v>2.59</v>
      </c>
      <c r="S60" s="206">
        <v>4.84</v>
      </c>
      <c r="T60" s="206">
        <v>1.47</v>
      </c>
      <c r="U60" s="206">
        <v>9.66</v>
      </c>
      <c r="V60" s="206">
        <v>0.25</v>
      </c>
      <c r="W60" s="206">
        <v>0.41</v>
      </c>
      <c r="X60" s="206">
        <v>1.31</v>
      </c>
      <c r="Y60" s="206">
        <v>0</v>
      </c>
      <c r="Z60" s="206">
        <v>2.4700000000000002</v>
      </c>
      <c r="AA60" s="206">
        <v>0.8</v>
      </c>
      <c r="AB60" s="206">
        <v>0</v>
      </c>
      <c r="AC60" s="206">
        <v>11.82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169.2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6.32</v>
      </c>
      <c r="H61" s="206">
        <v>0</v>
      </c>
      <c r="I61" s="206">
        <v>19.399999999999999</v>
      </c>
      <c r="J61" s="206">
        <v>0.83</v>
      </c>
      <c r="K61" s="206">
        <v>46.22</v>
      </c>
      <c r="L61" s="206">
        <v>65.23</v>
      </c>
      <c r="M61" s="206">
        <v>0</v>
      </c>
      <c r="N61" s="206">
        <v>1.05</v>
      </c>
      <c r="O61" s="206">
        <v>0.88</v>
      </c>
      <c r="P61" s="206">
        <v>2.41</v>
      </c>
      <c r="Q61" s="206">
        <v>5.8</v>
      </c>
      <c r="R61" s="206">
        <v>2.59</v>
      </c>
      <c r="S61" s="206">
        <v>4.84</v>
      </c>
      <c r="T61" s="206">
        <v>1.47</v>
      </c>
      <c r="U61" s="206">
        <v>9.66</v>
      </c>
      <c r="V61" s="206">
        <v>0.25</v>
      </c>
      <c r="W61" s="206">
        <v>0.41</v>
      </c>
      <c r="X61" s="206">
        <v>1.31</v>
      </c>
      <c r="Y61" s="206">
        <v>0</v>
      </c>
      <c r="Z61" s="206">
        <v>2.4700000000000002</v>
      </c>
      <c r="AA61" s="206">
        <v>0.8</v>
      </c>
      <c r="AB61" s="206">
        <v>0</v>
      </c>
      <c r="AC61" s="206">
        <v>11.82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169.2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6.32</v>
      </c>
      <c r="H62" s="206">
        <v>0</v>
      </c>
      <c r="I62" s="206">
        <v>19.399999999999999</v>
      </c>
      <c r="J62" s="206">
        <v>0.83</v>
      </c>
      <c r="K62" s="206">
        <v>46.22</v>
      </c>
      <c r="L62" s="206">
        <v>65.23</v>
      </c>
      <c r="M62" s="206">
        <v>0</v>
      </c>
      <c r="N62" s="206">
        <v>1.05</v>
      </c>
      <c r="O62" s="206">
        <v>0.88</v>
      </c>
      <c r="P62" s="206">
        <v>2.41</v>
      </c>
      <c r="Q62" s="206">
        <v>5.8</v>
      </c>
      <c r="R62" s="206">
        <v>2.59</v>
      </c>
      <c r="S62" s="206">
        <v>4.84</v>
      </c>
      <c r="T62" s="206">
        <v>1.47</v>
      </c>
      <c r="U62" s="206">
        <v>9.66</v>
      </c>
      <c r="V62" s="206">
        <v>0.25</v>
      </c>
      <c r="W62" s="206">
        <v>0.41</v>
      </c>
      <c r="X62" s="206">
        <v>1.31</v>
      </c>
      <c r="Y62" s="206">
        <v>0</v>
      </c>
      <c r="Z62" s="206">
        <v>2.4700000000000002</v>
      </c>
      <c r="AA62" s="206">
        <v>0.8</v>
      </c>
      <c r="AB62" s="206">
        <v>0</v>
      </c>
      <c r="AC62" s="206">
        <v>11.82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169.2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6.32</v>
      </c>
      <c r="H63" s="206">
        <v>0</v>
      </c>
      <c r="I63" s="206">
        <v>15.22</v>
      </c>
      <c r="J63" s="206">
        <v>0.83</v>
      </c>
      <c r="K63" s="206">
        <v>7.25</v>
      </c>
      <c r="L63" s="206">
        <v>65.23</v>
      </c>
      <c r="M63" s="206">
        <v>0</v>
      </c>
      <c r="N63" s="206">
        <v>1.05</v>
      </c>
      <c r="O63" s="206">
        <v>10.62</v>
      </c>
      <c r="P63" s="206">
        <v>2.41</v>
      </c>
      <c r="Q63" s="206">
        <v>5.8</v>
      </c>
      <c r="R63" s="206">
        <v>0.36</v>
      </c>
      <c r="S63" s="206">
        <v>0.69</v>
      </c>
      <c r="T63" s="206">
        <v>1.47</v>
      </c>
      <c r="U63" s="206">
        <v>9.66</v>
      </c>
      <c r="V63" s="206">
        <v>0.25</v>
      </c>
      <c r="W63" s="206">
        <v>0.41</v>
      </c>
      <c r="X63" s="206">
        <v>1.31</v>
      </c>
      <c r="Y63" s="206">
        <v>0</v>
      </c>
      <c r="Z63" s="206">
        <v>2.4700000000000002</v>
      </c>
      <c r="AA63" s="206">
        <v>0.8</v>
      </c>
      <c r="AB63" s="206">
        <v>0</v>
      </c>
      <c r="AC63" s="206">
        <v>11.82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169.2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6.32</v>
      </c>
      <c r="H64" s="206">
        <v>0</v>
      </c>
      <c r="I64" s="206">
        <v>15.22</v>
      </c>
      <c r="J64" s="206">
        <v>0.83</v>
      </c>
      <c r="K64" s="206">
        <v>7.25</v>
      </c>
      <c r="L64" s="206">
        <v>65.23</v>
      </c>
      <c r="M64" s="206">
        <v>0</v>
      </c>
      <c r="N64" s="206">
        <v>1.05</v>
      </c>
      <c r="O64" s="206">
        <v>13.31</v>
      </c>
      <c r="P64" s="206">
        <v>2.41</v>
      </c>
      <c r="Q64" s="206">
        <v>5.8</v>
      </c>
      <c r="R64" s="206">
        <v>0.36</v>
      </c>
      <c r="S64" s="206">
        <v>0.68</v>
      </c>
      <c r="T64" s="206">
        <v>1.47</v>
      </c>
      <c r="U64" s="206">
        <v>9.66</v>
      </c>
      <c r="V64" s="206">
        <v>0.25</v>
      </c>
      <c r="W64" s="206">
        <v>0.41</v>
      </c>
      <c r="X64" s="206">
        <v>1.31</v>
      </c>
      <c r="Y64" s="206">
        <v>0</v>
      </c>
      <c r="Z64" s="206">
        <v>2.4700000000000002</v>
      </c>
      <c r="AA64" s="206">
        <v>0.8</v>
      </c>
      <c r="AB64" s="206">
        <v>0</v>
      </c>
      <c r="AC64" s="206">
        <v>11.82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169.2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6.32</v>
      </c>
      <c r="H65" s="206">
        <v>0</v>
      </c>
      <c r="I65" s="206">
        <v>15.22</v>
      </c>
      <c r="J65" s="206">
        <v>0.83</v>
      </c>
      <c r="K65" s="206">
        <v>7.25</v>
      </c>
      <c r="L65" s="206">
        <v>65.23</v>
      </c>
      <c r="M65" s="206">
        <v>0</v>
      </c>
      <c r="N65" s="206">
        <v>1.05</v>
      </c>
      <c r="O65" s="206">
        <v>13.31</v>
      </c>
      <c r="P65" s="206">
        <v>2.41</v>
      </c>
      <c r="Q65" s="206">
        <v>5.8</v>
      </c>
      <c r="R65" s="206">
        <v>0.36</v>
      </c>
      <c r="S65" s="206">
        <v>0.68</v>
      </c>
      <c r="T65" s="206">
        <v>1.47</v>
      </c>
      <c r="U65" s="206">
        <v>9.49</v>
      </c>
      <c r="V65" s="206">
        <v>0.25</v>
      </c>
      <c r="W65" s="206">
        <v>0.41</v>
      </c>
      <c r="X65" s="206">
        <v>1.31</v>
      </c>
      <c r="Y65" s="206">
        <v>0</v>
      </c>
      <c r="Z65" s="206">
        <v>2.4700000000000002</v>
      </c>
      <c r="AA65" s="206">
        <v>0.8</v>
      </c>
      <c r="AB65" s="206">
        <v>0</v>
      </c>
      <c r="AC65" s="206">
        <v>11.82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169.2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7.42</v>
      </c>
      <c r="H66" s="206">
        <v>0</v>
      </c>
      <c r="I66" s="206">
        <v>15.22</v>
      </c>
      <c r="J66" s="206">
        <v>0.83</v>
      </c>
      <c r="K66" s="206">
        <v>7.25</v>
      </c>
      <c r="L66" s="206">
        <v>65.23</v>
      </c>
      <c r="M66" s="206">
        <v>0</v>
      </c>
      <c r="N66" s="206">
        <v>1.05</v>
      </c>
      <c r="O66" s="206">
        <v>13.31</v>
      </c>
      <c r="P66" s="206">
        <v>2.41</v>
      </c>
      <c r="Q66" s="206">
        <v>5.8</v>
      </c>
      <c r="R66" s="206">
        <v>0.36</v>
      </c>
      <c r="S66" s="206">
        <v>0.68</v>
      </c>
      <c r="T66" s="206">
        <v>1.47</v>
      </c>
      <c r="U66" s="206">
        <v>9.49</v>
      </c>
      <c r="V66" s="206">
        <v>0.25</v>
      </c>
      <c r="W66" s="206">
        <v>0.41</v>
      </c>
      <c r="X66" s="206">
        <v>1.31</v>
      </c>
      <c r="Y66" s="206">
        <v>0</v>
      </c>
      <c r="Z66" s="206">
        <v>2.4700000000000002</v>
      </c>
      <c r="AA66" s="206">
        <v>0.8</v>
      </c>
      <c r="AB66" s="206">
        <v>0</v>
      </c>
      <c r="AC66" s="206">
        <v>11.82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169.2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6.32</v>
      </c>
      <c r="H67" s="206">
        <v>0</v>
      </c>
      <c r="I67" s="206">
        <v>13</v>
      </c>
      <c r="J67" s="206">
        <v>0.83</v>
      </c>
      <c r="K67" s="206">
        <v>7.25</v>
      </c>
      <c r="L67" s="206">
        <v>65.23</v>
      </c>
      <c r="M67" s="206">
        <v>0</v>
      </c>
      <c r="N67" s="206">
        <v>1.05</v>
      </c>
      <c r="O67" s="206">
        <v>1.32</v>
      </c>
      <c r="P67" s="206">
        <v>2.41</v>
      </c>
      <c r="Q67" s="206">
        <v>5.8</v>
      </c>
      <c r="R67" s="206">
        <v>0.36</v>
      </c>
      <c r="S67" s="206">
        <v>0.68</v>
      </c>
      <c r="T67" s="206">
        <v>1.47</v>
      </c>
      <c r="U67" s="206">
        <v>9.49</v>
      </c>
      <c r="V67" s="206">
        <v>0.25</v>
      </c>
      <c r="W67" s="206">
        <v>0.41</v>
      </c>
      <c r="X67" s="206">
        <v>1.31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11.82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169.2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6.34</v>
      </c>
      <c r="H68" s="206">
        <v>0</v>
      </c>
      <c r="I68" s="206">
        <v>10.77</v>
      </c>
      <c r="J68" s="206">
        <v>0.83</v>
      </c>
      <c r="K68" s="206">
        <v>7.25</v>
      </c>
      <c r="L68" s="206">
        <v>65.23</v>
      </c>
      <c r="M68" s="206">
        <v>0</v>
      </c>
      <c r="N68" s="206">
        <v>1.05</v>
      </c>
      <c r="O68" s="206">
        <v>1.32</v>
      </c>
      <c r="P68" s="206">
        <v>2.41</v>
      </c>
      <c r="Q68" s="206">
        <v>5.8</v>
      </c>
      <c r="R68" s="206">
        <v>0.36</v>
      </c>
      <c r="S68" s="206">
        <v>0.68</v>
      </c>
      <c r="T68" s="206">
        <v>1.47</v>
      </c>
      <c r="U68" s="206">
        <v>9.49</v>
      </c>
      <c r="V68" s="206">
        <v>0.25</v>
      </c>
      <c r="W68" s="206">
        <v>0.41</v>
      </c>
      <c r="X68" s="206">
        <v>1.31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11.82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169.2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6.34</v>
      </c>
      <c r="H69" s="206">
        <v>0</v>
      </c>
      <c r="I69" s="206">
        <v>8.5399999999999991</v>
      </c>
      <c r="J69" s="206">
        <v>0.83</v>
      </c>
      <c r="K69" s="206">
        <v>7.01</v>
      </c>
      <c r="L69" s="206">
        <v>65.23</v>
      </c>
      <c r="M69" s="206">
        <v>0</v>
      </c>
      <c r="N69" s="206">
        <v>1.05</v>
      </c>
      <c r="O69" s="206">
        <v>1.32</v>
      </c>
      <c r="P69" s="206">
        <v>2.41</v>
      </c>
      <c r="Q69" s="206">
        <v>5.8</v>
      </c>
      <c r="R69" s="206">
        <v>0.19</v>
      </c>
      <c r="S69" s="206">
        <v>0.24</v>
      </c>
      <c r="T69" s="206">
        <v>1.47</v>
      </c>
      <c r="U69" s="206">
        <v>9.49</v>
      </c>
      <c r="V69" s="206">
        <v>0.18</v>
      </c>
      <c r="W69" s="206">
        <v>0.41</v>
      </c>
      <c r="X69" s="206">
        <v>1.31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11.82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169.2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7.17</v>
      </c>
      <c r="H70" s="206">
        <v>0</v>
      </c>
      <c r="I70" s="206">
        <v>5.48</v>
      </c>
      <c r="J70" s="206">
        <v>0.83</v>
      </c>
      <c r="K70" s="206">
        <v>7.01</v>
      </c>
      <c r="L70" s="206">
        <v>65.23</v>
      </c>
      <c r="M70" s="206">
        <v>0</v>
      </c>
      <c r="N70" s="206">
        <v>1.05</v>
      </c>
      <c r="O70" s="206">
        <v>1.32</v>
      </c>
      <c r="P70" s="206">
        <v>2.41</v>
      </c>
      <c r="Q70" s="206">
        <v>5.8</v>
      </c>
      <c r="R70" s="206">
        <v>0.19</v>
      </c>
      <c r="S70" s="206">
        <v>0.24</v>
      </c>
      <c r="T70" s="206">
        <v>1.47</v>
      </c>
      <c r="U70" s="206">
        <v>9.49</v>
      </c>
      <c r="V70" s="206">
        <v>0.18</v>
      </c>
      <c r="W70" s="206">
        <v>0.41</v>
      </c>
      <c r="X70" s="206">
        <v>1.31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11.82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169.2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8.27</v>
      </c>
      <c r="H71" s="206">
        <v>0</v>
      </c>
      <c r="I71" s="206">
        <v>5.48</v>
      </c>
      <c r="J71" s="206">
        <v>0.83</v>
      </c>
      <c r="K71" s="206">
        <v>7.01</v>
      </c>
      <c r="L71" s="206">
        <v>65.23</v>
      </c>
      <c r="M71" s="206">
        <v>0</v>
      </c>
      <c r="N71" s="206">
        <v>1.05</v>
      </c>
      <c r="O71" s="206">
        <v>1.32</v>
      </c>
      <c r="P71" s="206">
        <v>2.41</v>
      </c>
      <c r="Q71" s="206">
        <v>5.8</v>
      </c>
      <c r="R71" s="206">
        <v>0.19</v>
      </c>
      <c r="S71" s="206">
        <v>0.24</v>
      </c>
      <c r="T71" s="206">
        <v>1.47</v>
      </c>
      <c r="U71" s="206">
        <v>9.49</v>
      </c>
      <c r="V71" s="206">
        <v>0.18</v>
      </c>
      <c r="W71" s="206">
        <v>0.41</v>
      </c>
      <c r="X71" s="206">
        <v>1.31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11.48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169.2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5.48</v>
      </c>
      <c r="J72" s="206">
        <v>0.83</v>
      </c>
      <c r="K72" s="206">
        <v>7.01</v>
      </c>
      <c r="L72" s="206">
        <v>65.23</v>
      </c>
      <c r="M72" s="206">
        <v>0</v>
      </c>
      <c r="N72" s="206">
        <v>1.05</v>
      </c>
      <c r="O72" s="206">
        <v>1.32</v>
      </c>
      <c r="P72" s="206">
        <v>2.41</v>
      </c>
      <c r="Q72" s="206">
        <v>5.8</v>
      </c>
      <c r="R72" s="206">
        <v>0.19</v>
      </c>
      <c r="S72" s="206">
        <v>0.24</v>
      </c>
      <c r="T72" s="206">
        <v>1.47</v>
      </c>
      <c r="U72" s="206">
        <v>9.49</v>
      </c>
      <c r="V72" s="206">
        <v>0.18</v>
      </c>
      <c r="W72" s="206">
        <v>0.41</v>
      </c>
      <c r="X72" s="206">
        <v>1.31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11.48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3.7</v>
      </c>
      <c r="AL72" s="206">
        <v>0</v>
      </c>
      <c r="AM72" s="206">
        <v>0</v>
      </c>
      <c r="AN72" s="206">
        <v>0</v>
      </c>
      <c r="AO72" s="206">
        <v>169.2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5.48</v>
      </c>
      <c r="J73" s="206">
        <v>0.83</v>
      </c>
      <c r="K73" s="206">
        <v>7.01</v>
      </c>
      <c r="L73" s="206">
        <v>65.23</v>
      </c>
      <c r="M73" s="206">
        <v>0</v>
      </c>
      <c r="N73" s="206">
        <v>1.05</v>
      </c>
      <c r="O73" s="206">
        <v>1.32</v>
      </c>
      <c r="P73" s="206">
        <v>2.41</v>
      </c>
      <c r="Q73" s="206">
        <v>5.8</v>
      </c>
      <c r="R73" s="206">
        <v>0.19</v>
      </c>
      <c r="S73" s="206">
        <v>0.24</v>
      </c>
      <c r="T73" s="206">
        <v>1.47</v>
      </c>
      <c r="U73" s="206">
        <v>9.44</v>
      </c>
      <c r="V73" s="206">
        <v>2.52</v>
      </c>
      <c r="W73" s="206">
        <v>0.41</v>
      </c>
      <c r="X73" s="206">
        <v>1.31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11.48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169.2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5.48</v>
      </c>
      <c r="J74" s="206">
        <v>0.83</v>
      </c>
      <c r="K74" s="206">
        <v>7.01</v>
      </c>
      <c r="L74" s="206">
        <v>65.23</v>
      </c>
      <c r="M74" s="206">
        <v>0</v>
      </c>
      <c r="N74" s="206">
        <v>1.05</v>
      </c>
      <c r="O74" s="206">
        <v>1.32</v>
      </c>
      <c r="P74" s="206">
        <v>2.41</v>
      </c>
      <c r="Q74" s="206">
        <v>5.8</v>
      </c>
      <c r="R74" s="206">
        <v>0.19</v>
      </c>
      <c r="S74" s="206">
        <v>0.24</v>
      </c>
      <c r="T74" s="206">
        <v>1.47</v>
      </c>
      <c r="U74" s="206">
        <v>9.44</v>
      </c>
      <c r="V74" s="206">
        <v>2.52</v>
      </c>
      <c r="W74" s="206">
        <v>0.41</v>
      </c>
      <c r="X74" s="206">
        <v>1.31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11.48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5.18</v>
      </c>
      <c r="AL74" s="206">
        <v>0</v>
      </c>
      <c r="AM74" s="206">
        <v>0</v>
      </c>
      <c r="AN74" s="206">
        <v>0</v>
      </c>
      <c r="AO74" s="206">
        <v>169.2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5.48</v>
      </c>
      <c r="J75" s="206">
        <v>0.83</v>
      </c>
      <c r="K75" s="206">
        <v>7.01</v>
      </c>
      <c r="L75" s="206">
        <v>65.23</v>
      </c>
      <c r="M75" s="206">
        <v>0</v>
      </c>
      <c r="N75" s="206">
        <v>1.05</v>
      </c>
      <c r="O75" s="206">
        <v>1.41</v>
      </c>
      <c r="P75" s="206">
        <v>2.41</v>
      </c>
      <c r="Q75" s="206">
        <v>5.8</v>
      </c>
      <c r="R75" s="206">
        <v>0.19</v>
      </c>
      <c r="S75" s="206">
        <v>0.24</v>
      </c>
      <c r="T75" s="206">
        <v>1.47</v>
      </c>
      <c r="U75" s="206">
        <v>9.33</v>
      </c>
      <c r="V75" s="206">
        <v>2.52</v>
      </c>
      <c r="W75" s="206">
        <v>0.41</v>
      </c>
      <c r="X75" s="206">
        <v>1.31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-3.18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4.32</v>
      </c>
      <c r="AL75" s="206">
        <v>0</v>
      </c>
      <c r="AM75" s="206">
        <v>0</v>
      </c>
      <c r="AN75" s="206">
        <v>0</v>
      </c>
      <c r="AO75" s="206">
        <v>172.8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5.48</v>
      </c>
      <c r="J76" s="206">
        <v>0.83</v>
      </c>
      <c r="K76" s="206">
        <v>7.01</v>
      </c>
      <c r="L76" s="206">
        <v>65.23</v>
      </c>
      <c r="M76" s="206">
        <v>0</v>
      </c>
      <c r="N76" s="206">
        <v>1.05</v>
      </c>
      <c r="O76" s="206">
        <v>1.41</v>
      </c>
      <c r="P76" s="206">
        <v>2.41</v>
      </c>
      <c r="Q76" s="206">
        <v>5.8</v>
      </c>
      <c r="R76" s="206">
        <v>0.19</v>
      </c>
      <c r="S76" s="206">
        <v>0.24</v>
      </c>
      <c r="T76" s="206">
        <v>1.47</v>
      </c>
      <c r="U76" s="206">
        <v>9.33</v>
      </c>
      <c r="V76" s="206">
        <v>2.52</v>
      </c>
      <c r="W76" s="206">
        <v>0.41</v>
      </c>
      <c r="X76" s="206">
        <v>1.31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-3.18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4.32</v>
      </c>
      <c r="AL76" s="206">
        <v>0</v>
      </c>
      <c r="AM76" s="206">
        <v>0</v>
      </c>
      <c r="AN76" s="206">
        <v>0</v>
      </c>
      <c r="AO76" s="206">
        <v>172.8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5.48</v>
      </c>
      <c r="J77" s="206">
        <v>0.83</v>
      </c>
      <c r="K77" s="206">
        <v>7.01</v>
      </c>
      <c r="L77" s="206">
        <v>65.23</v>
      </c>
      <c r="M77" s="206">
        <v>0</v>
      </c>
      <c r="N77" s="206">
        <v>1.05</v>
      </c>
      <c r="O77" s="206">
        <v>1.51</v>
      </c>
      <c r="P77" s="206">
        <v>2.41</v>
      </c>
      <c r="Q77" s="206">
        <v>5.8</v>
      </c>
      <c r="R77" s="206">
        <v>0.19</v>
      </c>
      <c r="S77" s="206">
        <v>0.24</v>
      </c>
      <c r="T77" s="206">
        <v>1.47</v>
      </c>
      <c r="U77" s="206">
        <v>9.33</v>
      </c>
      <c r="V77" s="206">
        <v>2.52</v>
      </c>
      <c r="W77" s="206">
        <v>0.41</v>
      </c>
      <c r="X77" s="206">
        <v>1.31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11.48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4.32</v>
      </c>
      <c r="AL77" s="206">
        <v>0</v>
      </c>
      <c r="AM77" s="206">
        <v>0</v>
      </c>
      <c r="AN77" s="206">
        <v>0</v>
      </c>
      <c r="AO77" s="206">
        <v>172.8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5.48</v>
      </c>
      <c r="J78" s="206">
        <v>0.83</v>
      </c>
      <c r="K78" s="206">
        <v>7.01</v>
      </c>
      <c r="L78" s="206">
        <v>65.23</v>
      </c>
      <c r="M78" s="206">
        <v>0</v>
      </c>
      <c r="N78" s="206">
        <v>1.05</v>
      </c>
      <c r="O78" s="206">
        <v>1.65</v>
      </c>
      <c r="P78" s="206">
        <v>2.41</v>
      </c>
      <c r="Q78" s="206">
        <v>5.8</v>
      </c>
      <c r="R78" s="206">
        <v>0.19</v>
      </c>
      <c r="S78" s="206">
        <v>0.24</v>
      </c>
      <c r="T78" s="206">
        <v>1.47</v>
      </c>
      <c r="U78" s="206">
        <v>9.33</v>
      </c>
      <c r="V78" s="206">
        <v>2.52</v>
      </c>
      <c r="W78" s="206">
        <v>0.41</v>
      </c>
      <c r="X78" s="206">
        <v>1.31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11.48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4.32</v>
      </c>
      <c r="AL78" s="206">
        <v>0</v>
      </c>
      <c r="AM78" s="206">
        <v>0</v>
      </c>
      <c r="AN78" s="206">
        <v>0</v>
      </c>
      <c r="AO78" s="206">
        <v>172.8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5.48</v>
      </c>
      <c r="J79" s="206">
        <v>0.83</v>
      </c>
      <c r="K79" s="206">
        <v>7.01</v>
      </c>
      <c r="L79" s="206">
        <v>65.23</v>
      </c>
      <c r="M79" s="206">
        <v>0</v>
      </c>
      <c r="N79" s="206">
        <v>1.05</v>
      </c>
      <c r="O79" s="206">
        <v>1.6</v>
      </c>
      <c r="P79" s="206">
        <v>2.41</v>
      </c>
      <c r="Q79" s="206">
        <v>5.8</v>
      </c>
      <c r="R79" s="206">
        <v>0.19</v>
      </c>
      <c r="S79" s="206">
        <v>0.24</v>
      </c>
      <c r="T79" s="206">
        <v>1.47</v>
      </c>
      <c r="U79" s="206">
        <v>9.33</v>
      </c>
      <c r="V79" s="206">
        <v>2.52</v>
      </c>
      <c r="W79" s="206">
        <v>0.41</v>
      </c>
      <c r="X79" s="206">
        <v>1.31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11.13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4.32</v>
      </c>
      <c r="AL79" s="206">
        <v>0</v>
      </c>
      <c r="AM79" s="206">
        <v>0</v>
      </c>
      <c r="AN79" s="206">
        <v>0</v>
      </c>
      <c r="AO79" s="206">
        <v>172.8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5.48</v>
      </c>
      <c r="J80" s="206">
        <v>0.83</v>
      </c>
      <c r="K80" s="206">
        <v>7.01</v>
      </c>
      <c r="L80" s="206">
        <v>65.23</v>
      </c>
      <c r="M80" s="206">
        <v>0</v>
      </c>
      <c r="N80" s="206">
        <v>1.05</v>
      </c>
      <c r="O80" s="206">
        <v>1.6</v>
      </c>
      <c r="P80" s="206">
        <v>2.41</v>
      </c>
      <c r="Q80" s="206">
        <v>5.8</v>
      </c>
      <c r="R80" s="206">
        <v>0.19</v>
      </c>
      <c r="S80" s="206">
        <v>0.24</v>
      </c>
      <c r="T80" s="206">
        <v>1.47</v>
      </c>
      <c r="U80" s="206">
        <v>9.33</v>
      </c>
      <c r="V80" s="206">
        <v>2.52</v>
      </c>
      <c r="W80" s="206">
        <v>0.41</v>
      </c>
      <c r="X80" s="206">
        <v>1.31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11.13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4.32</v>
      </c>
      <c r="AL80" s="206">
        <v>0</v>
      </c>
      <c r="AM80" s="206">
        <v>0</v>
      </c>
      <c r="AN80" s="206">
        <v>0</v>
      </c>
      <c r="AO80" s="206">
        <v>172.8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5.48</v>
      </c>
      <c r="J81" s="206">
        <v>0.83</v>
      </c>
      <c r="K81" s="206">
        <v>7.01</v>
      </c>
      <c r="L81" s="206">
        <v>65.23</v>
      </c>
      <c r="M81" s="206">
        <v>0</v>
      </c>
      <c r="N81" s="206">
        <v>1.05</v>
      </c>
      <c r="O81" s="206">
        <v>1.69</v>
      </c>
      <c r="P81" s="206">
        <v>2.41</v>
      </c>
      <c r="Q81" s="206">
        <v>5.8</v>
      </c>
      <c r="R81" s="206">
        <v>0.19</v>
      </c>
      <c r="S81" s="206">
        <v>0.24</v>
      </c>
      <c r="T81" s="206">
        <v>1.47</v>
      </c>
      <c r="U81" s="206">
        <v>9.33</v>
      </c>
      <c r="V81" s="206">
        <v>2.52</v>
      </c>
      <c r="W81" s="206">
        <v>0.41</v>
      </c>
      <c r="X81" s="206">
        <v>1.31</v>
      </c>
      <c r="Y81" s="206">
        <v>0</v>
      </c>
      <c r="Z81" s="206">
        <v>2.4700000000000002</v>
      </c>
      <c r="AA81" s="206">
        <v>0.8</v>
      </c>
      <c r="AB81" s="206">
        <v>0</v>
      </c>
      <c r="AC81" s="206">
        <v>11.13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172.8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5.48</v>
      </c>
      <c r="J82" s="206">
        <v>0.83</v>
      </c>
      <c r="K82" s="206">
        <v>7.01</v>
      </c>
      <c r="L82" s="206">
        <v>65.23</v>
      </c>
      <c r="M82" s="206">
        <v>0</v>
      </c>
      <c r="N82" s="206">
        <v>1.05</v>
      </c>
      <c r="O82" s="206">
        <v>1.69</v>
      </c>
      <c r="P82" s="206">
        <v>2.41</v>
      </c>
      <c r="Q82" s="206">
        <v>5.8</v>
      </c>
      <c r="R82" s="206">
        <v>0.19</v>
      </c>
      <c r="S82" s="206">
        <v>0.24</v>
      </c>
      <c r="T82" s="206">
        <v>1.47</v>
      </c>
      <c r="U82" s="206">
        <v>9.33</v>
      </c>
      <c r="V82" s="206">
        <v>2.52</v>
      </c>
      <c r="W82" s="206">
        <v>0.41</v>
      </c>
      <c r="X82" s="206">
        <v>1.31</v>
      </c>
      <c r="Y82" s="206">
        <v>0</v>
      </c>
      <c r="Z82" s="206">
        <v>2.4700000000000002</v>
      </c>
      <c r="AA82" s="206">
        <v>0.8</v>
      </c>
      <c r="AB82" s="206">
        <v>0</v>
      </c>
      <c r="AC82" s="206">
        <v>11.13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172.8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0</v>
      </c>
      <c r="H83" s="206">
        <v>0</v>
      </c>
      <c r="I83" s="206">
        <v>5.48</v>
      </c>
      <c r="J83" s="206">
        <v>0.83</v>
      </c>
      <c r="K83" s="206">
        <v>35.17</v>
      </c>
      <c r="L83" s="206">
        <v>65.23</v>
      </c>
      <c r="M83" s="206">
        <v>0</v>
      </c>
      <c r="N83" s="206">
        <v>1.05</v>
      </c>
      <c r="O83" s="206">
        <v>3.71</v>
      </c>
      <c r="P83" s="206">
        <v>2.41</v>
      </c>
      <c r="Q83" s="206">
        <v>5.8</v>
      </c>
      <c r="R83" s="206">
        <v>2.4500000000000002</v>
      </c>
      <c r="S83" s="206">
        <v>3.07</v>
      </c>
      <c r="T83" s="206">
        <v>1.47</v>
      </c>
      <c r="U83" s="206">
        <v>9.33</v>
      </c>
      <c r="V83" s="206">
        <v>2.42</v>
      </c>
      <c r="W83" s="206">
        <v>0.41</v>
      </c>
      <c r="X83" s="206">
        <v>1.31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11.13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172.8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0</v>
      </c>
      <c r="H84" s="206">
        <v>0</v>
      </c>
      <c r="I84" s="206">
        <v>5.48</v>
      </c>
      <c r="J84" s="206">
        <v>0.83</v>
      </c>
      <c r="K84" s="206">
        <v>46.09</v>
      </c>
      <c r="L84" s="206">
        <v>65.23</v>
      </c>
      <c r="M84" s="206">
        <v>0</v>
      </c>
      <c r="N84" s="206">
        <v>1.05</v>
      </c>
      <c r="O84" s="206">
        <v>3.71</v>
      </c>
      <c r="P84" s="206">
        <v>2.41</v>
      </c>
      <c r="Q84" s="206">
        <v>5.8</v>
      </c>
      <c r="R84" s="206">
        <v>2.58</v>
      </c>
      <c r="S84" s="206">
        <v>4.84</v>
      </c>
      <c r="T84" s="206">
        <v>1.47</v>
      </c>
      <c r="U84" s="206">
        <v>9.33</v>
      </c>
      <c r="V84" s="206">
        <v>2.42</v>
      </c>
      <c r="W84" s="206">
        <v>0.41</v>
      </c>
      <c r="X84" s="206">
        <v>1.31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11.13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172.8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5.48</v>
      </c>
      <c r="J85" s="206">
        <v>0.83</v>
      </c>
      <c r="K85" s="206">
        <v>46.09</v>
      </c>
      <c r="L85" s="206">
        <v>65.23</v>
      </c>
      <c r="M85" s="206">
        <v>0</v>
      </c>
      <c r="N85" s="206">
        <v>1.05</v>
      </c>
      <c r="O85" s="206">
        <v>3.71</v>
      </c>
      <c r="P85" s="206">
        <v>2.41</v>
      </c>
      <c r="Q85" s="206">
        <v>5.8</v>
      </c>
      <c r="R85" s="206">
        <v>2.58</v>
      </c>
      <c r="S85" s="206">
        <v>4.84</v>
      </c>
      <c r="T85" s="206">
        <v>1.47</v>
      </c>
      <c r="U85" s="206">
        <v>9.33</v>
      </c>
      <c r="V85" s="206">
        <v>2.35</v>
      </c>
      <c r="W85" s="206">
        <v>0.41</v>
      </c>
      <c r="X85" s="206">
        <v>1.31</v>
      </c>
      <c r="Y85" s="206">
        <v>0</v>
      </c>
      <c r="Z85" s="206">
        <v>2.4700000000000002</v>
      </c>
      <c r="AA85" s="206">
        <v>0.8</v>
      </c>
      <c r="AB85" s="206">
        <v>0</v>
      </c>
      <c r="AC85" s="206">
        <v>11.13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172.8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5.48</v>
      </c>
      <c r="J86" s="206">
        <v>0.83</v>
      </c>
      <c r="K86" s="206">
        <v>46.09</v>
      </c>
      <c r="L86" s="206">
        <v>65.23</v>
      </c>
      <c r="M86" s="206">
        <v>0</v>
      </c>
      <c r="N86" s="206">
        <v>1.05</v>
      </c>
      <c r="O86" s="206">
        <v>3.71</v>
      </c>
      <c r="P86" s="206">
        <v>2.41</v>
      </c>
      <c r="Q86" s="206">
        <v>5.8</v>
      </c>
      <c r="R86" s="206">
        <v>2.58</v>
      </c>
      <c r="S86" s="206">
        <v>4.84</v>
      </c>
      <c r="T86" s="206">
        <v>1.47</v>
      </c>
      <c r="U86" s="206">
        <v>9.33</v>
      </c>
      <c r="V86" s="206">
        <v>2.35</v>
      </c>
      <c r="W86" s="206">
        <v>0.41</v>
      </c>
      <c r="X86" s="206">
        <v>1.31</v>
      </c>
      <c r="Y86" s="206">
        <v>0</v>
      </c>
      <c r="Z86" s="206">
        <v>2.4700000000000002</v>
      </c>
      <c r="AA86" s="206">
        <v>0.8</v>
      </c>
      <c r="AB86" s="206">
        <v>0</v>
      </c>
      <c r="AC86" s="206">
        <v>11.13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172.8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18.559999999999999</v>
      </c>
      <c r="J87" s="206">
        <v>0.83</v>
      </c>
      <c r="K87" s="206">
        <v>46.09</v>
      </c>
      <c r="L87" s="206">
        <v>65.23</v>
      </c>
      <c r="M87" s="206">
        <v>0</v>
      </c>
      <c r="N87" s="206">
        <v>1.05</v>
      </c>
      <c r="O87" s="206">
        <v>3.71</v>
      </c>
      <c r="P87" s="206">
        <v>2.41</v>
      </c>
      <c r="Q87" s="206">
        <v>5.8</v>
      </c>
      <c r="R87" s="206">
        <v>2.58</v>
      </c>
      <c r="S87" s="206">
        <v>4.84</v>
      </c>
      <c r="T87" s="206">
        <v>1.47</v>
      </c>
      <c r="U87" s="206">
        <v>9.49</v>
      </c>
      <c r="V87" s="206">
        <v>0.18</v>
      </c>
      <c r="W87" s="206">
        <v>0.41</v>
      </c>
      <c r="X87" s="206">
        <v>1.31</v>
      </c>
      <c r="Y87" s="206">
        <v>0</v>
      </c>
      <c r="Z87" s="206">
        <v>2.4700000000000002</v>
      </c>
      <c r="AA87" s="206">
        <v>0.8</v>
      </c>
      <c r="AB87" s="206">
        <v>0</v>
      </c>
      <c r="AC87" s="206">
        <v>-2.91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172.8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18.559999999999999</v>
      </c>
      <c r="J88" s="206">
        <v>0.83</v>
      </c>
      <c r="K88" s="206">
        <v>46.09</v>
      </c>
      <c r="L88" s="206">
        <v>65.23</v>
      </c>
      <c r="M88" s="206">
        <v>0</v>
      </c>
      <c r="N88" s="206">
        <v>1.05</v>
      </c>
      <c r="O88" s="206">
        <v>3.71</v>
      </c>
      <c r="P88" s="206">
        <v>2.41</v>
      </c>
      <c r="Q88" s="206">
        <v>5.8</v>
      </c>
      <c r="R88" s="206">
        <v>2.58</v>
      </c>
      <c r="S88" s="206">
        <v>4.84</v>
      </c>
      <c r="T88" s="206">
        <v>1.47</v>
      </c>
      <c r="U88" s="206">
        <v>9.49</v>
      </c>
      <c r="V88" s="206">
        <v>0.18</v>
      </c>
      <c r="W88" s="206">
        <v>0.41</v>
      </c>
      <c r="X88" s="206">
        <v>1.31</v>
      </c>
      <c r="Y88" s="206">
        <v>0</v>
      </c>
      <c r="Z88" s="206">
        <v>2.4700000000000002</v>
      </c>
      <c r="AA88" s="206">
        <v>0.8</v>
      </c>
      <c r="AB88" s="206">
        <v>0</v>
      </c>
      <c r="AC88" s="206">
        <v>-3.5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172.8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18.559999999999999</v>
      </c>
      <c r="J89" s="206">
        <v>0.83</v>
      </c>
      <c r="K89" s="206">
        <v>46.09</v>
      </c>
      <c r="L89" s="206">
        <v>65.23</v>
      </c>
      <c r="M89" s="206">
        <v>0</v>
      </c>
      <c r="N89" s="206">
        <v>1.05</v>
      </c>
      <c r="O89" s="206">
        <v>3.71</v>
      </c>
      <c r="P89" s="206">
        <v>2.41</v>
      </c>
      <c r="Q89" s="206">
        <v>5.8</v>
      </c>
      <c r="R89" s="206">
        <v>2.58</v>
      </c>
      <c r="S89" s="206">
        <v>4.84</v>
      </c>
      <c r="T89" s="206">
        <v>1.47</v>
      </c>
      <c r="U89" s="206">
        <v>9.5500000000000007</v>
      </c>
      <c r="V89" s="206">
        <v>5.27</v>
      </c>
      <c r="W89" s="206">
        <v>0.41</v>
      </c>
      <c r="X89" s="206">
        <v>1.31</v>
      </c>
      <c r="Y89" s="206">
        <v>0</v>
      </c>
      <c r="Z89" s="206">
        <v>2.4700000000000002</v>
      </c>
      <c r="AA89" s="206">
        <v>13.22</v>
      </c>
      <c r="AB89" s="206">
        <v>0</v>
      </c>
      <c r="AC89" s="206">
        <v>13.1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172.8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18.559999999999999</v>
      </c>
      <c r="J90" s="206">
        <v>0.83</v>
      </c>
      <c r="K90" s="206">
        <v>46.09</v>
      </c>
      <c r="L90" s="206">
        <v>65.23</v>
      </c>
      <c r="M90" s="206">
        <v>0</v>
      </c>
      <c r="N90" s="206">
        <v>1.05</v>
      </c>
      <c r="O90" s="206">
        <v>3.71</v>
      </c>
      <c r="P90" s="206">
        <v>2.41</v>
      </c>
      <c r="Q90" s="206">
        <v>5.8</v>
      </c>
      <c r="R90" s="206">
        <v>2.58</v>
      </c>
      <c r="S90" s="206">
        <v>4.84</v>
      </c>
      <c r="T90" s="206">
        <v>1.47</v>
      </c>
      <c r="U90" s="206">
        <v>9.5500000000000007</v>
      </c>
      <c r="V90" s="206">
        <v>5.27</v>
      </c>
      <c r="W90" s="206">
        <v>0.41</v>
      </c>
      <c r="X90" s="206">
        <v>1.31</v>
      </c>
      <c r="Y90" s="206">
        <v>0</v>
      </c>
      <c r="Z90" s="206">
        <v>2.4700000000000002</v>
      </c>
      <c r="AA90" s="206">
        <v>13.22</v>
      </c>
      <c r="AB90" s="206">
        <v>0</v>
      </c>
      <c r="AC90" s="206">
        <v>11.13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172.8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18.559999999999999</v>
      </c>
      <c r="J91" s="206">
        <v>0.83</v>
      </c>
      <c r="K91" s="206">
        <v>46.09</v>
      </c>
      <c r="L91" s="206">
        <v>65.23</v>
      </c>
      <c r="M91" s="206">
        <v>0</v>
      </c>
      <c r="N91" s="206">
        <v>1.05</v>
      </c>
      <c r="O91" s="206">
        <v>3.71</v>
      </c>
      <c r="P91" s="206">
        <v>2.41</v>
      </c>
      <c r="Q91" s="206">
        <v>5.8</v>
      </c>
      <c r="R91" s="206">
        <v>2.58</v>
      </c>
      <c r="S91" s="206">
        <v>4.84</v>
      </c>
      <c r="T91" s="206">
        <v>1.47</v>
      </c>
      <c r="U91" s="206">
        <v>9.5500000000000007</v>
      </c>
      <c r="V91" s="206">
        <v>5.27</v>
      </c>
      <c r="W91" s="206">
        <v>0.41</v>
      </c>
      <c r="X91" s="206">
        <v>1.31</v>
      </c>
      <c r="Y91" s="206">
        <v>0</v>
      </c>
      <c r="Z91" s="206">
        <v>2.4700000000000002</v>
      </c>
      <c r="AA91" s="206">
        <v>13.22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172.8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18.559999999999999</v>
      </c>
      <c r="J92" s="206">
        <v>0.83</v>
      </c>
      <c r="K92" s="206">
        <v>46.09</v>
      </c>
      <c r="L92" s="206">
        <v>65.23</v>
      </c>
      <c r="M92" s="206">
        <v>0</v>
      </c>
      <c r="N92" s="206">
        <v>1.05</v>
      </c>
      <c r="O92" s="206">
        <v>3.71</v>
      </c>
      <c r="P92" s="206">
        <v>2.41</v>
      </c>
      <c r="Q92" s="206">
        <v>5.8</v>
      </c>
      <c r="R92" s="206">
        <v>2.58</v>
      </c>
      <c r="S92" s="206">
        <v>4.84</v>
      </c>
      <c r="T92" s="206">
        <v>1.47</v>
      </c>
      <c r="U92" s="206">
        <v>9.5500000000000007</v>
      </c>
      <c r="V92" s="206">
        <v>5.27</v>
      </c>
      <c r="W92" s="206">
        <v>0.41</v>
      </c>
      <c r="X92" s="206">
        <v>1.31</v>
      </c>
      <c r="Y92" s="206">
        <v>0</v>
      </c>
      <c r="Z92" s="206">
        <v>2.4700000000000002</v>
      </c>
      <c r="AA92" s="206">
        <v>13.22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172.8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18.559999999999999</v>
      </c>
      <c r="J93" s="206">
        <v>0.83</v>
      </c>
      <c r="K93" s="206">
        <v>46.09</v>
      </c>
      <c r="L93" s="206">
        <v>65.23</v>
      </c>
      <c r="M93" s="206">
        <v>0</v>
      </c>
      <c r="N93" s="206">
        <v>1.05</v>
      </c>
      <c r="O93" s="206">
        <v>3.71</v>
      </c>
      <c r="P93" s="206">
        <v>2.41</v>
      </c>
      <c r="Q93" s="206">
        <v>5.8</v>
      </c>
      <c r="R93" s="206">
        <v>2.58</v>
      </c>
      <c r="S93" s="206">
        <v>4.84</v>
      </c>
      <c r="T93" s="206">
        <v>1.47</v>
      </c>
      <c r="U93" s="206">
        <v>9.5500000000000007</v>
      </c>
      <c r="V93" s="206">
        <v>5.27</v>
      </c>
      <c r="W93" s="206">
        <v>0.41</v>
      </c>
      <c r="X93" s="206">
        <v>1.31</v>
      </c>
      <c r="Y93" s="206">
        <v>0</v>
      </c>
      <c r="Z93" s="206">
        <v>2.4700000000000002</v>
      </c>
      <c r="AA93" s="206">
        <v>13.22</v>
      </c>
      <c r="AB93" s="206">
        <v>0</v>
      </c>
      <c r="AC93" s="206">
        <v>10.78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172.8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18.559999999999999</v>
      </c>
      <c r="J94" s="206">
        <v>0.83</v>
      </c>
      <c r="K94" s="206">
        <v>46.09</v>
      </c>
      <c r="L94" s="206">
        <v>65.23</v>
      </c>
      <c r="M94" s="206">
        <v>0</v>
      </c>
      <c r="N94" s="206">
        <v>1.05</v>
      </c>
      <c r="O94" s="206">
        <v>3.71</v>
      </c>
      <c r="P94" s="206">
        <v>2.14</v>
      </c>
      <c r="Q94" s="206">
        <v>5.8</v>
      </c>
      <c r="R94" s="206">
        <v>2.58</v>
      </c>
      <c r="S94" s="206">
        <v>4.84</v>
      </c>
      <c r="T94" s="206">
        <v>1.47</v>
      </c>
      <c r="U94" s="206">
        <v>9.5500000000000007</v>
      </c>
      <c r="V94" s="206">
        <v>5.27</v>
      </c>
      <c r="W94" s="206">
        <v>0.41</v>
      </c>
      <c r="X94" s="206">
        <v>1.31</v>
      </c>
      <c r="Y94" s="206">
        <v>0</v>
      </c>
      <c r="Z94" s="206">
        <v>2.4700000000000002</v>
      </c>
      <c r="AA94" s="206">
        <v>13.22</v>
      </c>
      <c r="AB94" s="206">
        <v>0</v>
      </c>
      <c r="AC94" s="206">
        <v>10.78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172.8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22.74</v>
      </c>
      <c r="J95" s="206">
        <v>0.83</v>
      </c>
      <c r="K95" s="206">
        <v>46.09</v>
      </c>
      <c r="L95" s="206">
        <v>65.23</v>
      </c>
      <c r="M95" s="206">
        <v>0</v>
      </c>
      <c r="N95" s="206">
        <v>1.05</v>
      </c>
      <c r="O95" s="206">
        <v>3.71</v>
      </c>
      <c r="P95" s="206">
        <v>1.39</v>
      </c>
      <c r="Q95" s="206">
        <v>5.8</v>
      </c>
      <c r="R95" s="206">
        <v>2.58</v>
      </c>
      <c r="S95" s="206">
        <v>4.84</v>
      </c>
      <c r="T95" s="206">
        <v>1.47</v>
      </c>
      <c r="U95" s="206">
        <v>9.5500000000000007</v>
      </c>
      <c r="V95" s="206">
        <v>5.27</v>
      </c>
      <c r="W95" s="206">
        <v>0.41</v>
      </c>
      <c r="X95" s="206">
        <v>1.31</v>
      </c>
      <c r="Y95" s="206">
        <v>0</v>
      </c>
      <c r="Z95" s="206">
        <v>2.4700000000000002</v>
      </c>
      <c r="AA95" s="206">
        <v>13.22</v>
      </c>
      <c r="AB95" s="206">
        <v>0</v>
      </c>
      <c r="AC95" s="206">
        <v>10.78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172.8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22.74</v>
      </c>
      <c r="J96" s="206">
        <v>0.83</v>
      </c>
      <c r="K96" s="206">
        <v>46.09</v>
      </c>
      <c r="L96" s="206">
        <v>65.23</v>
      </c>
      <c r="M96" s="206">
        <v>0</v>
      </c>
      <c r="N96" s="206">
        <v>1.05</v>
      </c>
      <c r="O96" s="206">
        <v>3.71</v>
      </c>
      <c r="P96" s="206">
        <v>1.26</v>
      </c>
      <c r="Q96" s="206">
        <v>5.8</v>
      </c>
      <c r="R96" s="206">
        <v>2.58</v>
      </c>
      <c r="S96" s="206">
        <v>4.84</v>
      </c>
      <c r="T96" s="206">
        <v>1.47</v>
      </c>
      <c r="U96" s="206">
        <v>9.5500000000000007</v>
      </c>
      <c r="V96" s="206">
        <v>5.27</v>
      </c>
      <c r="W96" s="206">
        <v>0.41</v>
      </c>
      <c r="X96" s="206">
        <v>1.31</v>
      </c>
      <c r="Y96" s="206">
        <v>0</v>
      </c>
      <c r="Z96" s="206">
        <v>2.4700000000000002</v>
      </c>
      <c r="AA96" s="206">
        <v>13.22</v>
      </c>
      <c r="AB96" s="206">
        <v>0</v>
      </c>
      <c r="AC96" s="206">
        <v>10.78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172.8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22.74</v>
      </c>
      <c r="J97" s="206">
        <v>0.83</v>
      </c>
      <c r="K97" s="206">
        <v>46.09</v>
      </c>
      <c r="L97" s="206">
        <v>65.23</v>
      </c>
      <c r="M97" s="206">
        <v>0</v>
      </c>
      <c r="N97" s="206">
        <v>1.05</v>
      </c>
      <c r="O97" s="206">
        <v>3.71</v>
      </c>
      <c r="P97" s="206">
        <v>1.96</v>
      </c>
      <c r="Q97" s="206">
        <v>5.8</v>
      </c>
      <c r="R97" s="206">
        <v>2.58</v>
      </c>
      <c r="S97" s="206">
        <v>4.84</v>
      </c>
      <c r="T97" s="206">
        <v>1.47</v>
      </c>
      <c r="U97" s="206">
        <v>9.5500000000000007</v>
      </c>
      <c r="V97" s="206">
        <v>5.27</v>
      </c>
      <c r="W97" s="206">
        <v>0.41</v>
      </c>
      <c r="X97" s="206">
        <v>1.31</v>
      </c>
      <c r="Y97" s="206">
        <v>0</v>
      </c>
      <c r="Z97" s="206">
        <v>2.4700000000000002</v>
      </c>
      <c r="AA97" s="206">
        <v>13.22</v>
      </c>
      <c r="AB97" s="206">
        <v>0</v>
      </c>
      <c r="AC97" s="206">
        <v>10.78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172.8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22.74</v>
      </c>
      <c r="J98" s="206">
        <v>0.83</v>
      </c>
      <c r="K98" s="206">
        <v>46.09</v>
      </c>
      <c r="L98" s="206">
        <v>65.23</v>
      </c>
      <c r="M98" s="206">
        <v>0</v>
      </c>
      <c r="N98" s="206">
        <v>1.05</v>
      </c>
      <c r="O98" s="206">
        <v>3.71</v>
      </c>
      <c r="P98" s="206">
        <v>2.29</v>
      </c>
      <c r="Q98" s="206">
        <v>5.8</v>
      </c>
      <c r="R98" s="206">
        <v>2.58</v>
      </c>
      <c r="S98" s="206">
        <v>4.84</v>
      </c>
      <c r="T98" s="206">
        <v>1.47</v>
      </c>
      <c r="U98" s="206">
        <v>9.5500000000000007</v>
      </c>
      <c r="V98" s="206">
        <v>5.27</v>
      </c>
      <c r="W98" s="206">
        <v>0.41</v>
      </c>
      <c r="X98" s="206">
        <v>1.31</v>
      </c>
      <c r="Y98" s="206">
        <v>0</v>
      </c>
      <c r="Z98" s="206">
        <v>2.4700000000000002</v>
      </c>
      <c r="AA98" s="206">
        <v>13.22</v>
      </c>
      <c r="AB98" s="206">
        <v>0</v>
      </c>
      <c r="AC98" s="206">
        <v>10.78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172.8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2.7115000000000021E-2</v>
      </c>
      <c r="E99">
        <f t="shared" si="0"/>
        <v>0</v>
      </c>
      <c r="F99">
        <f t="shared" si="0"/>
        <v>5.2919999999999974E-2</v>
      </c>
      <c r="G99">
        <f t="shared" si="0"/>
        <v>0.1265049999999999</v>
      </c>
      <c r="H99">
        <f t="shared" si="0"/>
        <v>0</v>
      </c>
      <c r="I99">
        <f t="shared" si="0"/>
        <v>0.41829750000000004</v>
      </c>
      <c r="J99">
        <f t="shared" si="0"/>
        <v>2.4399999999999977E-2</v>
      </c>
      <c r="K99">
        <f t="shared" si="0"/>
        <v>0.76293500000000147</v>
      </c>
      <c r="L99">
        <f t="shared" si="0"/>
        <v>1.5655199999999965</v>
      </c>
      <c r="M99">
        <f t="shared" si="0"/>
        <v>0</v>
      </c>
      <c r="N99">
        <f t="shared" si="0"/>
        <v>2.5199999999999955E-2</v>
      </c>
      <c r="O99">
        <f t="shared" si="0"/>
        <v>4.6457500000000027E-2</v>
      </c>
      <c r="P99">
        <f t="shared" si="0"/>
        <v>5.708749999999993E-2</v>
      </c>
      <c r="Q99">
        <f t="shared" si="0"/>
        <v>0.13920000000000007</v>
      </c>
      <c r="R99">
        <f t="shared" si="0"/>
        <v>4.3042500000000046E-2</v>
      </c>
      <c r="S99">
        <f t="shared" si="0"/>
        <v>7.9889999999999961E-2</v>
      </c>
      <c r="T99">
        <f t="shared" si="0"/>
        <v>3.5279999999999978E-2</v>
      </c>
      <c r="U99">
        <f t="shared" si="0"/>
        <v>0.22975000000000015</v>
      </c>
      <c r="V99">
        <f t="shared" si="0"/>
        <v>8.014750000000001E-2</v>
      </c>
      <c r="W99">
        <f t="shared" si="0"/>
        <v>3.9314999999999919E-2</v>
      </c>
      <c r="X99">
        <f t="shared" si="0"/>
        <v>0.11599500000000006</v>
      </c>
      <c r="Y99">
        <f t="shared" si="0"/>
        <v>0</v>
      </c>
      <c r="Z99">
        <f t="shared" si="0"/>
        <v>0.29013500000000048</v>
      </c>
      <c r="AA99">
        <f t="shared" si="0"/>
        <v>0.1493450000000002</v>
      </c>
      <c r="AB99">
        <f t="shared" si="0"/>
        <v>0</v>
      </c>
      <c r="AC99">
        <f t="shared" si="0"/>
        <v>0.24517250000000018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0.81093999999999977</v>
      </c>
      <c r="AI99">
        <f t="shared" si="0"/>
        <v>0</v>
      </c>
      <c r="AJ99">
        <f t="shared" si="0"/>
        <v>0</v>
      </c>
      <c r="AK99">
        <f t="shared" si="0"/>
        <v>0.23019500000000043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4.1256000000000013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12.76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17.47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12.76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17.47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12.76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17.47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12.76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17.47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12.76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17.47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12.76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17.47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12.76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17.47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12.76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17.47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12.76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17.47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12.76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17.47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12.76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17.47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12.76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17.47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12.76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17.47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12.76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17.47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12.76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17.47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12.76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17.47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12.76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17.47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12.76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17.47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12.76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17.47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12.76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17.47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12.76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17.47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12.76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17.47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12.76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17.47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12.76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17.47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12.76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17.47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12.76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17.47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12.76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17.47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12.76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17.47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12.76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17.47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12.76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17.47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12.76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17.47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12.76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17.47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12.76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17.47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12.76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17.47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12.76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17.47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12.76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17.47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12.76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17.47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12.76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17.47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12.76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17.47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12.76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17.47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12.76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17.47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12.76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17.47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12.76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17.47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12.76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17.47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12.76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17.47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12.76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17.47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12.76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17.47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17.47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17.11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17.11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17.11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17.11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17.11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17.11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17.11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17.11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17.11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17.11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17.11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17.11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17.11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17.11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17.11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17.11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17.11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17.11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17.11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17.11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17.11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0.92</v>
      </c>
      <c r="AL72" s="206">
        <v>0</v>
      </c>
      <c r="AM72" s="206">
        <v>0</v>
      </c>
      <c r="AN72" s="206">
        <v>0</v>
      </c>
      <c r="AO72" s="206">
        <v>17.11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1.06</v>
      </c>
      <c r="AL73" s="206">
        <v>0</v>
      </c>
      <c r="AM73" s="206">
        <v>0</v>
      </c>
      <c r="AN73" s="206">
        <v>0</v>
      </c>
      <c r="AO73" s="206">
        <v>17.11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1.06</v>
      </c>
      <c r="AL74" s="206">
        <v>0</v>
      </c>
      <c r="AM74" s="206">
        <v>0</v>
      </c>
      <c r="AN74" s="206">
        <v>0</v>
      </c>
      <c r="AO74" s="206">
        <v>17.11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0.98</v>
      </c>
      <c r="AL75" s="206">
        <v>0</v>
      </c>
      <c r="AM75" s="206">
        <v>0</v>
      </c>
      <c r="AN75" s="206">
        <v>0</v>
      </c>
      <c r="AO75" s="206">
        <v>17.47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0.98</v>
      </c>
      <c r="AL76" s="206">
        <v>0</v>
      </c>
      <c r="AM76" s="206">
        <v>0</v>
      </c>
      <c r="AN76" s="206">
        <v>0</v>
      </c>
      <c r="AO76" s="206">
        <v>17.47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0.98</v>
      </c>
      <c r="AL77" s="206">
        <v>0</v>
      </c>
      <c r="AM77" s="206">
        <v>0</v>
      </c>
      <c r="AN77" s="206">
        <v>0</v>
      </c>
      <c r="AO77" s="206">
        <v>17.47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0.98</v>
      </c>
      <c r="AL78" s="206">
        <v>0</v>
      </c>
      <c r="AM78" s="206">
        <v>0</v>
      </c>
      <c r="AN78" s="206">
        <v>0</v>
      </c>
      <c r="AO78" s="206">
        <v>17.47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-8.6</v>
      </c>
      <c r="AL79" s="206">
        <v>0</v>
      </c>
      <c r="AM79" s="206">
        <v>0</v>
      </c>
      <c r="AN79" s="206">
        <v>0</v>
      </c>
      <c r="AO79" s="206">
        <v>17.47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0.98</v>
      </c>
      <c r="AL80" s="206">
        <v>0</v>
      </c>
      <c r="AM80" s="206">
        <v>0</v>
      </c>
      <c r="AN80" s="206">
        <v>0</v>
      </c>
      <c r="AO80" s="206">
        <v>17.47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17.47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17.47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17.47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17.47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17.47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17.47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17.47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17.47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17.47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17.47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17.47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17.47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17.47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17.47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17.47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17.47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17.47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17.47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0.3058725000000001</v>
      </c>
      <c r="AI99">
        <f t="shared" si="0"/>
        <v>0</v>
      </c>
      <c r="AJ99">
        <f t="shared" si="0"/>
        <v>0</v>
      </c>
      <c r="AK99">
        <f t="shared" si="0"/>
        <v>1.7669999999999988E-2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0.41712000000000005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0.96</v>
      </c>
      <c r="G3" s="206">
        <v>0.99</v>
      </c>
      <c r="H3" s="206">
        <v>0</v>
      </c>
      <c r="I3" s="206">
        <v>2.5499999999999998</v>
      </c>
      <c r="J3" s="206">
        <v>0.16</v>
      </c>
      <c r="K3" s="206">
        <v>1.31</v>
      </c>
      <c r="L3" s="206">
        <v>2.12</v>
      </c>
      <c r="M3" s="206">
        <v>0.08</v>
      </c>
      <c r="N3" s="206">
        <v>0.09</v>
      </c>
      <c r="O3" s="206">
        <v>0.05</v>
      </c>
      <c r="P3" s="206">
        <v>4.83</v>
      </c>
      <c r="Q3" s="206">
        <v>0.4</v>
      </c>
      <c r="R3" s="206">
        <v>0.56999999999999995</v>
      </c>
      <c r="S3" s="206">
        <v>0.43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63.78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70.08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0.96</v>
      </c>
      <c r="G4" s="206">
        <v>0.99</v>
      </c>
      <c r="H4" s="206">
        <v>0</v>
      </c>
      <c r="I4" s="206">
        <v>2.5499999999999998</v>
      </c>
      <c r="J4" s="206">
        <v>0.16</v>
      </c>
      <c r="K4" s="206">
        <v>1.31</v>
      </c>
      <c r="L4" s="206">
        <v>2.12</v>
      </c>
      <c r="M4" s="206">
        <v>0.08</v>
      </c>
      <c r="N4" s="206">
        <v>0.09</v>
      </c>
      <c r="O4" s="206">
        <v>0.05</v>
      </c>
      <c r="P4" s="206">
        <v>4.83</v>
      </c>
      <c r="Q4" s="206">
        <v>0.4</v>
      </c>
      <c r="R4" s="206">
        <v>0.56999999999999995</v>
      </c>
      <c r="S4" s="206">
        <v>0.43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63.78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70.08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0.96</v>
      </c>
      <c r="G5" s="206">
        <v>0.99</v>
      </c>
      <c r="H5" s="206">
        <v>0</v>
      </c>
      <c r="I5" s="206">
        <v>2.5499999999999998</v>
      </c>
      <c r="J5" s="206">
        <v>0.16</v>
      </c>
      <c r="K5" s="206">
        <v>1.31</v>
      </c>
      <c r="L5" s="206">
        <v>2.12</v>
      </c>
      <c r="M5" s="206">
        <v>0.08</v>
      </c>
      <c r="N5" s="206">
        <v>0.09</v>
      </c>
      <c r="O5" s="206">
        <v>0.05</v>
      </c>
      <c r="P5" s="206">
        <v>4.83</v>
      </c>
      <c r="Q5" s="206">
        <v>0.4</v>
      </c>
      <c r="R5" s="206">
        <v>0.56999999999999995</v>
      </c>
      <c r="S5" s="206">
        <v>0.43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63.78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70.08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0.96</v>
      </c>
      <c r="G6" s="206">
        <v>0.99</v>
      </c>
      <c r="H6" s="206">
        <v>0</v>
      </c>
      <c r="I6" s="206">
        <v>2.5499999999999998</v>
      </c>
      <c r="J6" s="206">
        <v>0.16</v>
      </c>
      <c r="K6" s="206">
        <v>1.31</v>
      </c>
      <c r="L6" s="206">
        <v>2.12</v>
      </c>
      <c r="M6" s="206">
        <v>0.08</v>
      </c>
      <c r="N6" s="206">
        <v>0.09</v>
      </c>
      <c r="O6" s="206">
        <v>0.05</v>
      </c>
      <c r="P6" s="206">
        <v>4.83</v>
      </c>
      <c r="Q6" s="206">
        <v>0.4</v>
      </c>
      <c r="R6" s="206">
        <v>0.56999999999999995</v>
      </c>
      <c r="S6" s="206">
        <v>0.43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63.78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70.08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0.96</v>
      </c>
      <c r="G7" s="206">
        <v>0.99</v>
      </c>
      <c r="H7" s="206">
        <v>0</v>
      </c>
      <c r="I7" s="206">
        <v>2.5499999999999998</v>
      </c>
      <c r="J7" s="206">
        <v>0.16</v>
      </c>
      <c r="K7" s="206">
        <v>1.31</v>
      </c>
      <c r="L7" s="206">
        <v>2.12</v>
      </c>
      <c r="M7" s="206">
        <v>0.08</v>
      </c>
      <c r="N7" s="206">
        <v>0.09</v>
      </c>
      <c r="O7" s="206">
        <v>0.05</v>
      </c>
      <c r="P7" s="206">
        <v>4.83</v>
      </c>
      <c r="Q7" s="206">
        <v>0.4</v>
      </c>
      <c r="R7" s="206">
        <v>0.56999999999999995</v>
      </c>
      <c r="S7" s="206">
        <v>0.47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63.78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70.08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0.96</v>
      </c>
      <c r="G8" s="206">
        <v>0.99</v>
      </c>
      <c r="H8" s="206">
        <v>0</v>
      </c>
      <c r="I8" s="206">
        <v>2.5499999999999998</v>
      </c>
      <c r="J8" s="206">
        <v>0.16</v>
      </c>
      <c r="K8" s="206">
        <v>1.31</v>
      </c>
      <c r="L8" s="206">
        <v>2.12</v>
      </c>
      <c r="M8" s="206">
        <v>0.08</v>
      </c>
      <c r="N8" s="206">
        <v>0.09</v>
      </c>
      <c r="O8" s="206">
        <v>0.05</v>
      </c>
      <c r="P8" s="206">
        <v>4.83</v>
      </c>
      <c r="Q8" s="206">
        <v>0.4</v>
      </c>
      <c r="R8" s="206">
        <v>0.56999999999999995</v>
      </c>
      <c r="S8" s="206">
        <v>0.47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63.78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70.08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0.96</v>
      </c>
      <c r="G9" s="206">
        <v>0.99</v>
      </c>
      <c r="H9" s="206">
        <v>0</v>
      </c>
      <c r="I9" s="206">
        <v>2.5499999999999998</v>
      </c>
      <c r="J9" s="206">
        <v>0.16</v>
      </c>
      <c r="K9" s="206">
        <v>1.31</v>
      </c>
      <c r="L9" s="206">
        <v>2.12</v>
      </c>
      <c r="M9" s="206">
        <v>0.08</v>
      </c>
      <c r="N9" s="206">
        <v>0.09</v>
      </c>
      <c r="O9" s="206">
        <v>0.05</v>
      </c>
      <c r="P9" s="206">
        <v>4.83</v>
      </c>
      <c r="Q9" s="206">
        <v>0.4</v>
      </c>
      <c r="R9" s="206">
        <v>0.56999999999999995</v>
      </c>
      <c r="S9" s="206">
        <v>0.47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63.78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70.08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0.96</v>
      </c>
      <c r="G10" s="206">
        <v>0.99</v>
      </c>
      <c r="H10" s="206">
        <v>0</v>
      </c>
      <c r="I10" s="206">
        <v>2.5499999999999998</v>
      </c>
      <c r="J10" s="206">
        <v>0.16</v>
      </c>
      <c r="K10" s="206">
        <v>1.31</v>
      </c>
      <c r="L10" s="206">
        <v>2.12</v>
      </c>
      <c r="M10" s="206">
        <v>0.08</v>
      </c>
      <c r="N10" s="206">
        <v>0.09</v>
      </c>
      <c r="O10" s="206">
        <v>0.05</v>
      </c>
      <c r="P10" s="206">
        <v>4.83</v>
      </c>
      <c r="Q10" s="206">
        <v>0.4</v>
      </c>
      <c r="R10" s="206">
        <v>0.56999999999999995</v>
      </c>
      <c r="S10" s="206">
        <v>0.47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63.78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70.08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0.96</v>
      </c>
      <c r="G11" s="206">
        <v>0.99</v>
      </c>
      <c r="H11" s="206">
        <v>0</v>
      </c>
      <c r="I11" s="206">
        <v>2.5499999999999998</v>
      </c>
      <c r="J11" s="206">
        <v>0.16</v>
      </c>
      <c r="K11" s="206">
        <v>1.31</v>
      </c>
      <c r="L11" s="206">
        <v>2.12</v>
      </c>
      <c r="M11" s="206">
        <v>0.08</v>
      </c>
      <c r="N11" s="206">
        <v>0.09</v>
      </c>
      <c r="O11" s="206">
        <v>0.05</v>
      </c>
      <c r="P11" s="206">
        <v>4.83</v>
      </c>
      <c r="Q11" s="206">
        <v>0.4</v>
      </c>
      <c r="R11" s="206">
        <v>0.56999999999999995</v>
      </c>
      <c r="S11" s="206">
        <v>0.47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63.78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70.08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0.96</v>
      </c>
      <c r="G12" s="206">
        <v>0.99</v>
      </c>
      <c r="H12" s="206">
        <v>0</v>
      </c>
      <c r="I12" s="206">
        <v>2.5499999999999998</v>
      </c>
      <c r="J12" s="206">
        <v>0.16</v>
      </c>
      <c r="K12" s="206">
        <v>1.31</v>
      </c>
      <c r="L12" s="206">
        <v>2.12</v>
      </c>
      <c r="M12" s="206">
        <v>0.08</v>
      </c>
      <c r="N12" s="206">
        <v>0.09</v>
      </c>
      <c r="O12" s="206">
        <v>0.05</v>
      </c>
      <c r="P12" s="206">
        <v>4.83</v>
      </c>
      <c r="Q12" s="206">
        <v>0.4</v>
      </c>
      <c r="R12" s="206">
        <v>0.56999999999999995</v>
      </c>
      <c r="S12" s="206">
        <v>0.47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63.78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70.08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0.96</v>
      </c>
      <c r="G13" s="206">
        <v>0.99</v>
      </c>
      <c r="H13" s="206">
        <v>0</v>
      </c>
      <c r="I13" s="206">
        <v>2.5499999999999998</v>
      </c>
      <c r="J13" s="206">
        <v>0.16</v>
      </c>
      <c r="K13" s="206">
        <v>1.31</v>
      </c>
      <c r="L13" s="206">
        <v>2.12</v>
      </c>
      <c r="M13" s="206">
        <v>0.08</v>
      </c>
      <c r="N13" s="206">
        <v>0.09</v>
      </c>
      <c r="O13" s="206">
        <v>0.05</v>
      </c>
      <c r="P13" s="206">
        <v>4.83</v>
      </c>
      <c r="Q13" s="206">
        <v>0.4</v>
      </c>
      <c r="R13" s="206">
        <v>0.56999999999999995</v>
      </c>
      <c r="S13" s="206">
        <v>0.47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63.78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70.08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0.96</v>
      </c>
      <c r="G14" s="206">
        <v>0.99</v>
      </c>
      <c r="H14" s="206">
        <v>0</v>
      </c>
      <c r="I14" s="206">
        <v>2.5499999999999998</v>
      </c>
      <c r="J14" s="206">
        <v>0.16</v>
      </c>
      <c r="K14" s="206">
        <v>1.31</v>
      </c>
      <c r="L14" s="206">
        <v>2.12</v>
      </c>
      <c r="M14" s="206">
        <v>0.08</v>
      </c>
      <c r="N14" s="206">
        <v>0.09</v>
      </c>
      <c r="O14" s="206">
        <v>0.05</v>
      </c>
      <c r="P14" s="206">
        <v>4.83</v>
      </c>
      <c r="Q14" s="206">
        <v>0.4</v>
      </c>
      <c r="R14" s="206">
        <v>0.56999999999999995</v>
      </c>
      <c r="S14" s="206">
        <v>0.47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63.78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70.08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0.96</v>
      </c>
      <c r="G15" s="206">
        <v>0.99</v>
      </c>
      <c r="H15" s="206">
        <v>0</v>
      </c>
      <c r="I15" s="206">
        <v>2.5499999999999998</v>
      </c>
      <c r="J15" s="206">
        <v>0.16</v>
      </c>
      <c r="K15" s="206">
        <v>1.31</v>
      </c>
      <c r="L15" s="206">
        <v>2.12</v>
      </c>
      <c r="M15" s="206">
        <v>0.08</v>
      </c>
      <c r="N15" s="206">
        <v>0.09</v>
      </c>
      <c r="O15" s="206">
        <v>0.05</v>
      </c>
      <c r="P15" s="206">
        <v>4.83</v>
      </c>
      <c r="Q15" s="206">
        <v>0.4</v>
      </c>
      <c r="R15" s="206">
        <v>0.56999999999999995</v>
      </c>
      <c r="S15" s="206">
        <v>0.47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63.78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70.08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0.96</v>
      </c>
      <c r="G16" s="206">
        <v>0.99</v>
      </c>
      <c r="H16" s="206">
        <v>0</v>
      </c>
      <c r="I16" s="206">
        <v>2.5499999999999998</v>
      </c>
      <c r="J16" s="206">
        <v>0.16</v>
      </c>
      <c r="K16" s="206">
        <v>1.31</v>
      </c>
      <c r="L16" s="206">
        <v>2.12</v>
      </c>
      <c r="M16" s="206">
        <v>0.08</v>
      </c>
      <c r="N16" s="206">
        <v>0.09</v>
      </c>
      <c r="O16" s="206">
        <v>0.05</v>
      </c>
      <c r="P16" s="206">
        <v>4.83</v>
      </c>
      <c r="Q16" s="206">
        <v>0.4</v>
      </c>
      <c r="R16" s="206">
        <v>0.56999999999999995</v>
      </c>
      <c r="S16" s="206">
        <v>0.47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63.78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70.08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0.96</v>
      </c>
      <c r="G17" s="206">
        <v>0.99</v>
      </c>
      <c r="H17" s="206">
        <v>0</v>
      </c>
      <c r="I17" s="206">
        <v>2.5499999999999998</v>
      </c>
      <c r="J17" s="206">
        <v>0.16</v>
      </c>
      <c r="K17" s="206">
        <v>1.31</v>
      </c>
      <c r="L17" s="206">
        <v>2.12</v>
      </c>
      <c r="M17" s="206">
        <v>0.08</v>
      </c>
      <c r="N17" s="206">
        <v>0.09</v>
      </c>
      <c r="O17" s="206">
        <v>0.05</v>
      </c>
      <c r="P17" s="206">
        <v>4.83</v>
      </c>
      <c r="Q17" s="206">
        <v>0.4</v>
      </c>
      <c r="R17" s="206">
        <v>0.56999999999999995</v>
      </c>
      <c r="S17" s="206">
        <v>0.47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63.78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70.08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0.96</v>
      </c>
      <c r="G18" s="206">
        <v>0.99</v>
      </c>
      <c r="H18" s="206">
        <v>0</v>
      </c>
      <c r="I18" s="206">
        <v>2.5499999999999998</v>
      </c>
      <c r="J18" s="206">
        <v>0.16</v>
      </c>
      <c r="K18" s="206">
        <v>1.31</v>
      </c>
      <c r="L18" s="206">
        <v>2.12</v>
      </c>
      <c r="M18" s="206">
        <v>0.08</v>
      </c>
      <c r="N18" s="206">
        <v>0.09</v>
      </c>
      <c r="O18" s="206">
        <v>0.05</v>
      </c>
      <c r="P18" s="206">
        <v>4.83</v>
      </c>
      <c r="Q18" s="206">
        <v>0.4</v>
      </c>
      <c r="R18" s="206">
        <v>0.56999999999999995</v>
      </c>
      <c r="S18" s="206">
        <v>0.47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63.78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70.08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0.96</v>
      </c>
      <c r="G19" s="206">
        <v>0.99</v>
      </c>
      <c r="H19" s="206">
        <v>0</v>
      </c>
      <c r="I19" s="206">
        <v>2.5499999999999998</v>
      </c>
      <c r="J19" s="206">
        <v>0.16</v>
      </c>
      <c r="K19" s="206">
        <v>1.31</v>
      </c>
      <c r="L19" s="206">
        <v>2.12</v>
      </c>
      <c r="M19" s="206">
        <v>0.08</v>
      </c>
      <c r="N19" s="206">
        <v>0.09</v>
      </c>
      <c r="O19" s="206">
        <v>0.05</v>
      </c>
      <c r="P19" s="206">
        <v>4.83</v>
      </c>
      <c r="Q19" s="206">
        <v>0.4</v>
      </c>
      <c r="R19" s="206">
        <v>0.56999999999999995</v>
      </c>
      <c r="S19" s="206">
        <v>0.47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63.78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70.08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0.96</v>
      </c>
      <c r="G20" s="206">
        <v>0.99</v>
      </c>
      <c r="H20" s="206">
        <v>0</v>
      </c>
      <c r="I20" s="206">
        <v>2.5499999999999998</v>
      </c>
      <c r="J20" s="206">
        <v>0.16</v>
      </c>
      <c r="K20" s="206">
        <v>1.31</v>
      </c>
      <c r="L20" s="206">
        <v>2.12</v>
      </c>
      <c r="M20" s="206">
        <v>0.08</v>
      </c>
      <c r="N20" s="206">
        <v>0.09</v>
      </c>
      <c r="O20" s="206">
        <v>0.05</v>
      </c>
      <c r="P20" s="206">
        <v>4.83</v>
      </c>
      <c r="Q20" s="206">
        <v>0.4</v>
      </c>
      <c r="R20" s="206">
        <v>0.56999999999999995</v>
      </c>
      <c r="S20" s="206">
        <v>0.47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63.78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70.08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0.96</v>
      </c>
      <c r="G21" s="206">
        <v>0.99</v>
      </c>
      <c r="H21" s="206">
        <v>0</v>
      </c>
      <c r="I21" s="206">
        <v>2.5499999999999998</v>
      </c>
      <c r="J21" s="206">
        <v>0.16</v>
      </c>
      <c r="K21" s="206">
        <v>1.31</v>
      </c>
      <c r="L21" s="206">
        <v>2.12</v>
      </c>
      <c r="M21" s="206">
        <v>0.08</v>
      </c>
      <c r="N21" s="206">
        <v>0.09</v>
      </c>
      <c r="O21" s="206">
        <v>0.05</v>
      </c>
      <c r="P21" s="206">
        <v>4.83</v>
      </c>
      <c r="Q21" s="206">
        <v>0.4</v>
      </c>
      <c r="R21" s="206">
        <v>0.56999999999999995</v>
      </c>
      <c r="S21" s="206">
        <v>0.47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63.78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70.08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0.96</v>
      </c>
      <c r="G22" s="206">
        <v>0.99</v>
      </c>
      <c r="H22" s="206">
        <v>0</v>
      </c>
      <c r="I22" s="206">
        <v>2.5499999999999998</v>
      </c>
      <c r="J22" s="206">
        <v>0.16</v>
      </c>
      <c r="K22" s="206">
        <v>1.31</v>
      </c>
      <c r="L22" s="206">
        <v>2.12</v>
      </c>
      <c r="M22" s="206">
        <v>0.08</v>
      </c>
      <c r="N22" s="206">
        <v>0.09</v>
      </c>
      <c r="O22" s="206">
        <v>0.05</v>
      </c>
      <c r="P22" s="206">
        <v>4.83</v>
      </c>
      <c r="Q22" s="206">
        <v>0.4</v>
      </c>
      <c r="R22" s="206">
        <v>0.56999999999999995</v>
      </c>
      <c r="S22" s="206">
        <v>0.47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63.78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70.08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0.96</v>
      </c>
      <c r="G23" s="206">
        <v>0.99</v>
      </c>
      <c r="H23" s="206">
        <v>0</v>
      </c>
      <c r="I23" s="206">
        <v>2.5499999999999998</v>
      </c>
      <c r="J23" s="206">
        <v>0.16</v>
      </c>
      <c r="K23" s="206">
        <v>1.31</v>
      </c>
      <c r="L23" s="206">
        <v>2.12</v>
      </c>
      <c r="M23" s="206">
        <v>0.08</v>
      </c>
      <c r="N23" s="206">
        <v>0.09</v>
      </c>
      <c r="O23" s="206">
        <v>0.05</v>
      </c>
      <c r="P23" s="206">
        <v>4.83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63.78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70.08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0.96</v>
      </c>
      <c r="G24" s="206">
        <v>0.99</v>
      </c>
      <c r="H24" s="206">
        <v>0</v>
      </c>
      <c r="I24" s="206">
        <v>2.5499999999999998</v>
      </c>
      <c r="J24" s="206">
        <v>0.16</v>
      </c>
      <c r="K24" s="206">
        <v>1.31</v>
      </c>
      <c r="L24" s="206">
        <v>2.12</v>
      </c>
      <c r="M24" s="206">
        <v>0.08</v>
      </c>
      <c r="N24" s="206">
        <v>0.09</v>
      </c>
      <c r="O24" s="206">
        <v>0.05</v>
      </c>
      <c r="P24" s="206">
        <v>4.83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63.78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70.08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0.96</v>
      </c>
      <c r="G25" s="206">
        <v>0.99</v>
      </c>
      <c r="H25" s="206">
        <v>0</v>
      </c>
      <c r="I25" s="206">
        <v>2.5499999999999998</v>
      </c>
      <c r="J25" s="206">
        <v>0.16</v>
      </c>
      <c r="K25" s="206">
        <v>1.31</v>
      </c>
      <c r="L25" s="206">
        <v>2.12</v>
      </c>
      <c r="M25" s="206">
        <v>0.08</v>
      </c>
      <c r="N25" s="206">
        <v>0.09</v>
      </c>
      <c r="O25" s="206">
        <v>0.05</v>
      </c>
      <c r="P25" s="206">
        <v>4.83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63.78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70.08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0.96</v>
      </c>
      <c r="G26" s="206">
        <v>0.99</v>
      </c>
      <c r="H26" s="206">
        <v>0</v>
      </c>
      <c r="I26" s="206">
        <v>2.5499999999999998</v>
      </c>
      <c r="J26" s="206">
        <v>0.16</v>
      </c>
      <c r="K26" s="206">
        <v>1.31</v>
      </c>
      <c r="L26" s="206">
        <v>2.12</v>
      </c>
      <c r="M26" s="206">
        <v>0.08</v>
      </c>
      <c r="N26" s="206">
        <v>0.09</v>
      </c>
      <c r="O26" s="206">
        <v>0.05</v>
      </c>
      <c r="P26" s="206">
        <v>4.83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2.58</v>
      </c>
      <c r="AD26" s="206">
        <v>0</v>
      </c>
      <c r="AE26" s="206">
        <v>0</v>
      </c>
      <c r="AF26" s="206">
        <v>0</v>
      </c>
      <c r="AG26" s="206">
        <v>0</v>
      </c>
      <c r="AH26" s="206">
        <v>63.78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70.08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0.69</v>
      </c>
      <c r="H27" s="206">
        <v>0</v>
      </c>
      <c r="I27" s="206">
        <v>2.5499999999999998</v>
      </c>
      <c r="J27" s="206">
        <v>0.16</v>
      </c>
      <c r="K27" s="206">
        <v>1.31</v>
      </c>
      <c r="L27" s="206">
        <v>2.12</v>
      </c>
      <c r="M27" s="206">
        <v>0.08</v>
      </c>
      <c r="N27" s="206">
        <v>0.09</v>
      </c>
      <c r="O27" s="206">
        <v>0.05</v>
      </c>
      <c r="P27" s="206">
        <v>4.83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63.78</v>
      </c>
      <c r="AI27" s="206">
        <v>0</v>
      </c>
      <c r="AJ27" s="206">
        <v>0</v>
      </c>
      <c r="AK27" s="206">
        <v>4.7</v>
      </c>
      <c r="AL27" s="206">
        <v>0</v>
      </c>
      <c r="AM27" s="206">
        <v>0</v>
      </c>
      <c r="AN27" s="206">
        <v>0</v>
      </c>
      <c r="AO27" s="206">
        <v>70.08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0.69</v>
      </c>
      <c r="H28" s="206">
        <v>0</v>
      </c>
      <c r="I28" s="206">
        <v>2.5499999999999998</v>
      </c>
      <c r="J28" s="206">
        <v>0.16</v>
      </c>
      <c r="K28" s="206">
        <v>1.31</v>
      </c>
      <c r="L28" s="206">
        <v>2.12</v>
      </c>
      <c r="M28" s="206">
        <v>0.08</v>
      </c>
      <c r="N28" s="206">
        <v>0.09</v>
      </c>
      <c r="O28" s="206">
        <v>0.05</v>
      </c>
      <c r="P28" s="206">
        <v>4.83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63.78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70.08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0.69</v>
      </c>
      <c r="H29" s="206">
        <v>0</v>
      </c>
      <c r="I29" s="206">
        <v>2.5499999999999998</v>
      </c>
      <c r="J29" s="206">
        <v>0.16</v>
      </c>
      <c r="K29" s="206">
        <v>1.31</v>
      </c>
      <c r="L29" s="206">
        <v>2.12</v>
      </c>
      <c r="M29" s="206">
        <v>0.08</v>
      </c>
      <c r="N29" s="206">
        <v>0.09</v>
      </c>
      <c r="O29" s="206">
        <v>0.05</v>
      </c>
      <c r="P29" s="206">
        <v>4.83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63.78</v>
      </c>
      <c r="AI29" s="206">
        <v>0</v>
      </c>
      <c r="AJ29" s="206">
        <v>0</v>
      </c>
      <c r="AK29" s="206">
        <v>5.21</v>
      </c>
      <c r="AL29" s="206">
        <v>0</v>
      </c>
      <c r="AM29" s="206">
        <v>0</v>
      </c>
      <c r="AN29" s="206">
        <v>0</v>
      </c>
      <c r="AO29" s="206">
        <v>70.08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0.69</v>
      </c>
      <c r="H30" s="206">
        <v>0</v>
      </c>
      <c r="I30" s="206">
        <v>2.5499999999999998</v>
      </c>
      <c r="J30" s="206">
        <v>0.16</v>
      </c>
      <c r="K30" s="206">
        <v>1.31</v>
      </c>
      <c r="L30" s="206">
        <v>2.12</v>
      </c>
      <c r="M30" s="206">
        <v>0.08</v>
      </c>
      <c r="N30" s="206">
        <v>0.09</v>
      </c>
      <c r="O30" s="206">
        <v>0.05</v>
      </c>
      <c r="P30" s="206">
        <v>4.83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63.78</v>
      </c>
      <c r="AI30" s="206">
        <v>0</v>
      </c>
      <c r="AJ30" s="206">
        <v>0</v>
      </c>
      <c r="AK30" s="206">
        <v>5.21</v>
      </c>
      <c r="AL30" s="206">
        <v>0</v>
      </c>
      <c r="AM30" s="206">
        <v>0</v>
      </c>
      <c r="AN30" s="206">
        <v>0</v>
      </c>
      <c r="AO30" s="206">
        <v>70.08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0.69</v>
      </c>
      <c r="H31" s="206">
        <v>0</v>
      </c>
      <c r="I31" s="206">
        <v>2.5499999999999998</v>
      </c>
      <c r="J31" s="206">
        <v>0.16</v>
      </c>
      <c r="K31" s="206">
        <v>1.31</v>
      </c>
      <c r="L31" s="206">
        <v>2.12</v>
      </c>
      <c r="M31" s="206">
        <v>0.08</v>
      </c>
      <c r="N31" s="206">
        <v>0.09</v>
      </c>
      <c r="O31" s="206">
        <v>0.05</v>
      </c>
      <c r="P31" s="206">
        <v>4.83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63.78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70.08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0.69</v>
      </c>
      <c r="H32" s="206">
        <v>0</v>
      </c>
      <c r="I32" s="206">
        <v>2.5499999999999998</v>
      </c>
      <c r="J32" s="206">
        <v>0.16</v>
      </c>
      <c r="K32" s="206">
        <v>1.31</v>
      </c>
      <c r="L32" s="206">
        <v>2.12</v>
      </c>
      <c r="M32" s="206">
        <v>0.08</v>
      </c>
      <c r="N32" s="206">
        <v>0.09</v>
      </c>
      <c r="O32" s="206">
        <v>0.05</v>
      </c>
      <c r="P32" s="206">
        <v>4.83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63.78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70.08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0.69</v>
      </c>
      <c r="H33" s="206">
        <v>0</v>
      </c>
      <c r="I33" s="206">
        <v>2.23</v>
      </c>
      <c r="J33" s="206">
        <v>0.16</v>
      </c>
      <c r="K33" s="206">
        <v>1.31</v>
      </c>
      <c r="L33" s="206">
        <v>2.12</v>
      </c>
      <c r="M33" s="206">
        <v>0.08</v>
      </c>
      <c r="N33" s="206">
        <v>0.09</v>
      </c>
      <c r="O33" s="206">
        <v>0.05</v>
      </c>
      <c r="P33" s="206">
        <v>4.83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2.33</v>
      </c>
      <c r="AD33" s="206">
        <v>0</v>
      </c>
      <c r="AE33" s="206">
        <v>0</v>
      </c>
      <c r="AF33" s="206">
        <v>0</v>
      </c>
      <c r="AG33" s="206">
        <v>0</v>
      </c>
      <c r="AH33" s="206">
        <v>63.78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70.08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0.69</v>
      </c>
      <c r="H34" s="206">
        <v>0</v>
      </c>
      <c r="I34" s="206">
        <v>2.23</v>
      </c>
      <c r="J34" s="206">
        <v>0.16</v>
      </c>
      <c r="K34" s="206">
        <v>1.31</v>
      </c>
      <c r="L34" s="206">
        <v>2.12</v>
      </c>
      <c r="M34" s="206">
        <v>0.08</v>
      </c>
      <c r="N34" s="206">
        <v>0.09</v>
      </c>
      <c r="O34" s="206">
        <v>0.05</v>
      </c>
      <c r="P34" s="206">
        <v>4.83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63.78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70.08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0.69</v>
      </c>
      <c r="H35" s="206">
        <v>0</v>
      </c>
      <c r="I35" s="206">
        <v>2.23</v>
      </c>
      <c r="J35" s="206">
        <v>0.1</v>
      </c>
      <c r="K35" s="206">
        <v>1.31</v>
      </c>
      <c r="L35" s="206">
        <v>2.12</v>
      </c>
      <c r="M35" s="206">
        <v>0.08</v>
      </c>
      <c r="N35" s="206">
        <v>0.09</v>
      </c>
      <c r="O35" s="206">
        <v>0.05</v>
      </c>
      <c r="P35" s="206">
        <v>4.83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63.78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70.08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0.69</v>
      </c>
      <c r="H36" s="206">
        <v>0</v>
      </c>
      <c r="I36" s="206">
        <v>2.23</v>
      </c>
      <c r="J36" s="206">
        <v>0.1</v>
      </c>
      <c r="K36" s="206">
        <v>1.31</v>
      </c>
      <c r="L36" s="206">
        <v>2.12</v>
      </c>
      <c r="M36" s="206">
        <v>0.08</v>
      </c>
      <c r="N36" s="206">
        <v>0.09</v>
      </c>
      <c r="O36" s="206">
        <v>0.05</v>
      </c>
      <c r="P36" s="206">
        <v>4.83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63.78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70.08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0.69</v>
      </c>
      <c r="H37" s="206">
        <v>0</v>
      </c>
      <c r="I37" s="206">
        <v>2.23</v>
      </c>
      <c r="J37" s="206">
        <v>0.1</v>
      </c>
      <c r="K37" s="206">
        <v>1.31</v>
      </c>
      <c r="L37" s="206">
        <v>2.12</v>
      </c>
      <c r="M37" s="206">
        <v>0.08</v>
      </c>
      <c r="N37" s="206">
        <v>0.09</v>
      </c>
      <c r="O37" s="206">
        <v>0.05</v>
      </c>
      <c r="P37" s="206">
        <v>4.83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63.78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70.08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0.69</v>
      </c>
      <c r="H38" s="206">
        <v>0</v>
      </c>
      <c r="I38" s="206">
        <v>2.23</v>
      </c>
      <c r="J38" s="206">
        <v>0.1</v>
      </c>
      <c r="K38" s="206">
        <v>1.31</v>
      </c>
      <c r="L38" s="206">
        <v>2.12</v>
      </c>
      <c r="M38" s="206">
        <v>0.08</v>
      </c>
      <c r="N38" s="206">
        <v>0.09</v>
      </c>
      <c r="O38" s="206">
        <v>0.05</v>
      </c>
      <c r="P38" s="206">
        <v>4.83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2.4500000000000002</v>
      </c>
      <c r="AD38" s="206">
        <v>0</v>
      </c>
      <c r="AE38" s="206">
        <v>0</v>
      </c>
      <c r="AF38" s="206">
        <v>0</v>
      </c>
      <c r="AG38" s="206">
        <v>0</v>
      </c>
      <c r="AH38" s="206">
        <v>63.78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70.08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0.69</v>
      </c>
      <c r="H39" s="206">
        <v>0</v>
      </c>
      <c r="I39" s="206">
        <v>2.23</v>
      </c>
      <c r="J39" s="206">
        <v>0.1</v>
      </c>
      <c r="K39" s="206">
        <v>1.31</v>
      </c>
      <c r="L39" s="206">
        <v>2.12</v>
      </c>
      <c r="M39" s="206">
        <v>0.08</v>
      </c>
      <c r="N39" s="206">
        <v>0.09</v>
      </c>
      <c r="O39" s="206">
        <v>0.05</v>
      </c>
      <c r="P39" s="206">
        <v>4.83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63.78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70.08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0.69</v>
      </c>
      <c r="H40" s="206">
        <v>0</v>
      </c>
      <c r="I40" s="206">
        <v>2.23</v>
      </c>
      <c r="J40" s="206">
        <v>0.1</v>
      </c>
      <c r="K40" s="206">
        <v>1.31</v>
      </c>
      <c r="L40" s="206">
        <v>2.12</v>
      </c>
      <c r="M40" s="206">
        <v>0.08</v>
      </c>
      <c r="N40" s="206">
        <v>0.09</v>
      </c>
      <c r="O40" s="206">
        <v>0.05</v>
      </c>
      <c r="P40" s="206">
        <v>4.83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63.78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70.08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0.69</v>
      </c>
      <c r="H41" s="206">
        <v>0</v>
      </c>
      <c r="I41" s="206">
        <v>2.23</v>
      </c>
      <c r="J41" s="206">
        <v>0.1</v>
      </c>
      <c r="K41" s="206">
        <v>1.31</v>
      </c>
      <c r="L41" s="206">
        <v>2.12</v>
      </c>
      <c r="M41" s="206">
        <v>0.08</v>
      </c>
      <c r="N41" s="206">
        <v>0.09</v>
      </c>
      <c r="O41" s="206">
        <v>0.05</v>
      </c>
      <c r="P41" s="206">
        <v>4.83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63.78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70.08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0.69</v>
      </c>
      <c r="H42" s="206">
        <v>0</v>
      </c>
      <c r="I42" s="206">
        <v>2.23</v>
      </c>
      <c r="J42" s="206">
        <v>0.1</v>
      </c>
      <c r="K42" s="206">
        <v>1.31</v>
      </c>
      <c r="L42" s="206">
        <v>2.12</v>
      </c>
      <c r="M42" s="206">
        <v>0.08</v>
      </c>
      <c r="N42" s="206">
        <v>0.09</v>
      </c>
      <c r="O42" s="206">
        <v>0.05</v>
      </c>
      <c r="P42" s="206">
        <v>4.83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63.78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70.08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0.69</v>
      </c>
      <c r="H43" s="206">
        <v>0</v>
      </c>
      <c r="I43" s="206">
        <v>2.23</v>
      </c>
      <c r="J43" s="206">
        <v>0.1</v>
      </c>
      <c r="K43" s="206">
        <v>1.31</v>
      </c>
      <c r="L43" s="206">
        <v>2.12</v>
      </c>
      <c r="M43" s="206">
        <v>0.08</v>
      </c>
      <c r="N43" s="206">
        <v>0.09</v>
      </c>
      <c r="O43" s="206">
        <v>0.05</v>
      </c>
      <c r="P43" s="206">
        <v>4.83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63.78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70.08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0.69</v>
      </c>
      <c r="H44" s="206">
        <v>0</v>
      </c>
      <c r="I44" s="206">
        <v>2.23</v>
      </c>
      <c r="J44" s="206">
        <v>0.1</v>
      </c>
      <c r="K44" s="206">
        <v>1.31</v>
      </c>
      <c r="L44" s="206">
        <v>2.12</v>
      </c>
      <c r="M44" s="206">
        <v>0.08</v>
      </c>
      <c r="N44" s="206">
        <v>0.09</v>
      </c>
      <c r="O44" s="206">
        <v>0.05</v>
      </c>
      <c r="P44" s="206">
        <v>4.83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63.78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70.08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0.69</v>
      </c>
      <c r="H45" s="206">
        <v>0</v>
      </c>
      <c r="I45" s="206">
        <v>2.23</v>
      </c>
      <c r="J45" s="206">
        <v>0.1</v>
      </c>
      <c r="K45" s="206">
        <v>1.31</v>
      </c>
      <c r="L45" s="206">
        <v>2.12</v>
      </c>
      <c r="M45" s="206">
        <v>0.08</v>
      </c>
      <c r="N45" s="206">
        <v>0.09</v>
      </c>
      <c r="O45" s="206">
        <v>0.05</v>
      </c>
      <c r="P45" s="206">
        <v>4.83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63.78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70.08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0.69</v>
      </c>
      <c r="H46" s="206">
        <v>0</v>
      </c>
      <c r="I46" s="206">
        <v>2.23</v>
      </c>
      <c r="J46" s="206">
        <v>0.1</v>
      </c>
      <c r="K46" s="206">
        <v>1.31</v>
      </c>
      <c r="L46" s="206">
        <v>2.12</v>
      </c>
      <c r="M46" s="206">
        <v>0.08</v>
      </c>
      <c r="N46" s="206">
        <v>0.09</v>
      </c>
      <c r="O46" s="206">
        <v>0.05</v>
      </c>
      <c r="P46" s="206">
        <v>4.83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63.78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70.08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0.69</v>
      </c>
      <c r="H47" s="206">
        <v>0</v>
      </c>
      <c r="I47" s="206">
        <v>2.23</v>
      </c>
      <c r="J47" s="206">
        <v>0.1</v>
      </c>
      <c r="K47" s="206">
        <v>1.31</v>
      </c>
      <c r="L47" s="206">
        <v>2.12</v>
      </c>
      <c r="M47" s="206">
        <v>0.08</v>
      </c>
      <c r="N47" s="206">
        <v>0.09</v>
      </c>
      <c r="O47" s="206">
        <v>0.05</v>
      </c>
      <c r="P47" s="206">
        <v>4.83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63.78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70.08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0.69</v>
      </c>
      <c r="H48" s="206">
        <v>0</v>
      </c>
      <c r="I48" s="206">
        <v>2.23</v>
      </c>
      <c r="J48" s="206">
        <v>0.1</v>
      </c>
      <c r="K48" s="206">
        <v>1.31</v>
      </c>
      <c r="L48" s="206">
        <v>2.12</v>
      </c>
      <c r="M48" s="206">
        <v>0.08</v>
      </c>
      <c r="N48" s="206">
        <v>0.09</v>
      </c>
      <c r="O48" s="206">
        <v>0.05</v>
      </c>
      <c r="P48" s="206">
        <v>4.83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63.78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70.08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0.69</v>
      </c>
      <c r="H49" s="206">
        <v>0</v>
      </c>
      <c r="I49" s="206">
        <v>2.23</v>
      </c>
      <c r="J49" s="206">
        <v>0.1</v>
      </c>
      <c r="K49" s="206">
        <v>1.31</v>
      </c>
      <c r="L49" s="206">
        <v>2.12</v>
      </c>
      <c r="M49" s="206">
        <v>0.08</v>
      </c>
      <c r="N49" s="206">
        <v>0.09</v>
      </c>
      <c r="O49" s="206">
        <v>0.05</v>
      </c>
      <c r="P49" s="206">
        <v>4.83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63.78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70.08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0.69</v>
      </c>
      <c r="H50" s="206">
        <v>0</v>
      </c>
      <c r="I50" s="206">
        <v>2.23</v>
      </c>
      <c r="J50" s="206">
        <v>0.1</v>
      </c>
      <c r="K50" s="206">
        <v>1.31</v>
      </c>
      <c r="L50" s="206">
        <v>2.12</v>
      </c>
      <c r="M50" s="206">
        <v>0.08</v>
      </c>
      <c r="N50" s="206">
        <v>0.09</v>
      </c>
      <c r="O50" s="206">
        <v>0.05</v>
      </c>
      <c r="P50" s="206">
        <v>4.83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70.08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0.69</v>
      </c>
      <c r="H51" s="206">
        <v>0</v>
      </c>
      <c r="I51" s="206">
        <v>2.23</v>
      </c>
      <c r="J51" s="206">
        <v>0.1</v>
      </c>
      <c r="K51" s="206">
        <v>1.31</v>
      </c>
      <c r="L51" s="206">
        <v>2.12</v>
      </c>
      <c r="M51" s="206">
        <v>0.08</v>
      </c>
      <c r="N51" s="206">
        <v>0.09</v>
      </c>
      <c r="O51" s="206">
        <v>0.05</v>
      </c>
      <c r="P51" s="206">
        <v>4.83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68.62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0.69</v>
      </c>
      <c r="H52" s="206">
        <v>0</v>
      </c>
      <c r="I52" s="206">
        <v>2.23</v>
      </c>
      <c r="J52" s="206">
        <v>0.1</v>
      </c>
      <c r="K52" s="206">
        <v>1.31</v>
      </c>
      <c r="L52" s="206">
        <v>2.12</v>
      </c>
      <c r="M52" s="206">
        <v>0.08</v>
      </c>
      <c r="N52" s="206">
        <v>0.09</v>
      </c>
      <c r="O52" s="206">
        <v>0.05</v>
      </c>
      <c r="P52" s="206">
        <v>4.83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68.62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0.69</v>
      </c>
      <c r="H53" s="206">
        <v>0</v>
      </c>
      <c r="I53" s="206">
        <v>2.23</v>
      </c>
      <c r="J53" s="206">
        <v>0.1</v>
      </c>
      <c r="K53" s="206">
        <v>1.31</v>
      </c>
      <c r="L53" s="206">
        <v>2.12</v>
      </c>
      <c r="M53" s="206">
        <v>0.08</v>
      </c>
      <c r="N53" s="206">
        <v>0.09</v>
      </c>
      <c r="O53" s="206">
        <v>0.05</v>
      </c>
      <c r="P53" s="206">
        <v>4.83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68.62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0.69</v>
      </c>
      <c r="H54" s="206">
        <v>0</v>
      </c>
      <c r="I54" s="206">
        <v>2.23</v>
      </c>
      <c r="J54" s="206">
        <v>0.1</v>
      </c>
      <c r="K54" s="206">
        <v>1.31</v>
      </c>
      <c r="L54" s="206">
        <v>2.12</v>
      </c>
      <c r="M54" s="206">
        <v>0.08</v>
      </c>
      <c r="N54" s="206">
        <v>0.09</v>
      </c>
      <c r="O54" s="206">
        <v>0.05</v>
      </c>
      <c r="P54" s="206">
        <v>4.83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68.62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0.69</v>
      </c>
      <c r="H55" s="206">
        <v>0</v>
      </c>
      <c r="I55" s="206">
        <v>2.23</v>
      </c>
      <c r="J55" s="206">
        <v>0.1</v>
      </c>
      <c r="K55" s="206">
        <v>1.31</v>
      </c>
      <c r="L55" s="206">
        <v>2.12</v>
      </c>
      <c r="M55" s="206">
        <v>0.08</v>
      </c>
      <c r="N55" s="206">
        <v>0.09</v>
      </c>
      <c r="O55" s="206">
        <v>0.05</v>
      </c>
      <c r="P55" s="206">
        <v>4.83</v>
      </c>
      <c r="Q55" s="206">
        <v>0.4</v>
      </c>
      <c r="R55" s="206">
        <v>0.56999999999999995</v>
      </c>
      <c r="S55" s="206">
        <v>0.43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68.62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0.69</v>
      </c>
      <c r="H56" s="206">
        <v>0</v>
      </c>
      <c r="I56" s="206">
        <v>2.23</v>
      </c>
      <c r="J56" s="206">
        <v>0.1</v>
      </c>
      <c r="K56" s="206">
        <v>1.31</v>
      </c>
      <c r="L56" s="206">
        <v>2.12</v>
      </c>
      <c r="M56" s="206">
        <v>0.08</v>
      </c>
      <c r="N56" s="206">
        <v>0.09</v>
      </c>
      <c r="O56" s="206">
        <v>0.05</v>
      </c>
      <c r="P56" s="206">
        <v>4.83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68.62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0.69</v>
      </c>
      <c r="H57" s="206">
        <v>0</v>
      </c>
      <c r="I57" s="206">
        <v>2.23</v>
      </c>
      <c r="J57" s="206">
        <v>0.1</v>
      </c>
      <c r="K57" s="206">
        <v>1.31</v>
      </c>
      <c r="L57" s="206">
        <v>2.12</v>
      </c>
      <c r="M57" s="206">
        <v>0.08</v>
      </c>
      <c r="N57" s="206">
        <v>0.09</v>
      </c>
      <c r="O57" s="206">
        <v>0.05</v>
      </c>
      <c r="P57" s="206">
        <v>4.83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68.62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0.69</v>
      </c>
      <c r="H58" s="206">
        <v>0</v>
      </c>
      <c r="I58" s="206">
        <v>2.23</v>
      </c>
      <c r="J58" s="206">
        <v>0.1</v>
      </c>
      <c r="K58" s="206">
        <v>1.31</v>
      </c>
      <c r="L58" s="206">
        <v>2.12</v>
      </c>
      <c r="M58" s="206">
        <v>0.08</v>
      </c>
      <c r="N58" s="206">
        <v>0.09</v>
      </c>
      <c r="O58" s="206">
        <v>0.05</v>
      </c>
      <c r="P58" s="206">
        <v>4.83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68.62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0.69</v>
      </c>
      <c r="H59" s="206">
        <v>0</v>
      </c>
      <c r="I59" s="206">
        <v>2.23</v>
      </c>
      <c r="J59" s="206">
        <v>0.1</v>
      </c>
      <c r="K59" s="206">
        <v>1.31</v>
      </c>
      <c r="L59" s="206">
        <v>2.12</v>
      </c>
      <c r="M59" s="206">
        <v>0.08</v>
      </c>
      <c r="N59" s="206">
        <v>0.09</v>
      </c>
      <c r="O59" s="206">
        <v>0.05</v>
      </c>
      <c r="P59" s="206">
        <v>4.83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68.62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0.69</v>
      </c>
      <c r="H60" s="206">
        <v>0</v>
      </c>
      <c r="I60" s="206">
        <v>2.23</v>
      </c>
      <c r="J60" s="206">
        <v>0.1</v>
      </c>
      <c r="K60" s="206">
        <v>1.31</v>
      </c>
      <c r="L60" s="206">
        <v>2.12</v>
      </c>
      <c r="M60" s="206">
        <v>0.08</v>
      </c>
      <c r="N60" s="206">
        <v>0.09</v>
      </c>
      <c r="O60" s="206">
        <v>0.05</v>
      </c>
      <c r="P60" s="206">
        <v>4.83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68.62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0.69</v>
      </c>
      <c r="H61" s="206">
        <v>0</v>
      </c>
      <c r="I61" s="206">
        <v>2.23</v>
      </c>
      <c r="J61" s="206">
        <v>0.1</v>
      </c>
      <c r="K61" s="206">
        <v>1.31</v>
      </c>
      <c r="L61" s="206">
        <v>2.12</v>
      </c>
      <c r="M61" s="206">
        <v>0.08</v>
      </c>
      <c r="N61" s="206">
        <v>0.09</v>
      </c>
      <c r="O61" s="206">
        <v>0.05</v>
      </c>
      <c r="P61" s="206">
        <v>4.83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68.62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0.69</v>
      </c>
      <c r="H62" s="206">
        <v>0</v>
      </c>
      <c r="I62" s="206">
        <v>2.23</v>
      </c>
      <c r="J62" s="206">
        <v>0.1</v>
      </c>
      <c r="K62" s="206">
        <v>1.31</v>
      </c>
      <c r="L62" s="206">
        <v>2.12</v>
      </c>
      <c r="M62" s="206">
        <v>0.08</v>
      </c>
      <c r="N62" s="206">
        <v>0.09</v>
      </c>
      <c r="O62" s="206">
        <v>0.05</v>
      </c>
      <c r="P62" s="206">
        <v>4.83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68.62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0.69</v>
      </c>
      <c r="H63" s="206">
        <v>0</v>
      </c>
      <c r="I63" s="206">
        <v>1.75</v>
      </c>
      <c r="J63" s="206">
        <v>0.1</v>
      </c>
      <c r="K63" s="206">
        <v>1.31</v>
      </c>
      <c r="L63" s="206">
        <v>2.12</v>
      </c>
      <c r="M63" s="206">
        <v>0.08</v>
      </c>
      <c r="N63" s="206">
        <v>0.09</v>
      </c>
      <c r="O63" s="206">
        <v>0.59</v>
      </c>
      <c r="P63" s="206">
        <v>4.83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68.62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0.69</v>
      </c>
      <c r="H64" s="206">
        <v>0</v>
      </c>
      <c r="I64" s="206">
        <v>1.75</v>
      </c>
      <c r="J64" s="206">
        <v>0.1</v>
      </c>
      <c r="K64" s="206">
        <v>1.31</v>
      </c>
      <c r="L64" s="206">
        <v>2.12</v>
      </c>
      <c r="M64" s="206">
        <v>0.08</v>
      </c>
      <c r="N64" s="206">
        <v>0.09</v>
      </c>
      <c r="O64" s="206">
        <v>0.74</v>
      </c>
      <c r="P64" s="206">
        <v>4.83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68.62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0.69</v>
      </c>
      <c r="H65" s="206">
        <v>0</v>
      </c>
      <c r="I65" s="206">
        <v>1.75</v>
      </c>
      <c r="J65" s="206">
        <v>0.1</v>
      </c>
      <c r="K65" s="206">
        <v>1.31</v>
      </c>
      <c r="L65" s="206">
        <v>2.12</v>
      </c>
      <c r="M65" s="206">
        <v>0.08</v>
      </c>
      <c r="N65" s="206">
        <v>0.09</v>
      </c>
      <c r="O65" s="206">
        <v>0.74</v>
      </c>
      <c r="P65" s="206">
        <v>4.83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68.62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0.81</v>
      </c>
      <c r="H66" s="206">
        <v>0</v>
      </c>
      <c r="I66" s="206">
        <v>1.75</v>
      </c>
      <c r="J66" s="206">
        <v>0.1</v>
      </c>
      <c r="K66" s="206">
        <v>1.31</v>
      </c>
      <c r="L66" s="206">
        <v>2.12</v>
      </c>
      <c r="M66" s="206">
        <v>0.08</v>
      </c>
      <c r="N66" s="206">
        <v>0.09</v>
      </c>
      <c r="O66" s="206">
        <v>0.74</v>
      </c>
      <c r="P66" s="206">
        <v>4.83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68.62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0.69</v>
      </c>
      <c r="H67" s="206">
        <v>0</v>
      </c>
      <c r="I67" s="206">
        <v>1.5</v>
      </c>
      <c r="J67" s="206">
        <v>0.1</v>
      </c>
      <c r="K67" s="206">
        <v>1.31</v>
      </c>
      <c r="L67" s="206">
        <v>2.12</v>
      </c>
      <c r="M67" s="206">
        <v>0.08</v>
      </c>
      <c r="N67" s="206">
        <v>0.09</v>
      </c>
      <c r="O67" s="206">
        <v>7.0000000000000007E-2</v>
      </c>
      <c r="P67" s="206">
        <v>4.83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68.62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0.69</v>
      </c>
      <c r="H68" s="206">
        <v>0</v>
      </c>
      <c r="I68" s="206">
        <v>1.24</v>
      </c>
      <c r="J68" s="206">
        <v>0.1</v>
      </c>
      <c r="K68" s="206">
        <v>1.31</v>
      </c>
      <c r="L68" s="206">
        <v>2.12</v>
      </c>
      <c r="M68" s="206">
        <v>0.08</v>
      </c>
      <c r="N68" s="206">
        <v>0.09</v>
      </c>
      <c r="O68" s="206">
        <v>7.0000000000000007E-2</v>
      </c>
      <c r="P68" s="206">
        <v>4.83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68.62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0.69</v>
      </c>
      <c r="H69" s="206">
        <v>0</v>
      </c>
      <c r="I69" s="206">
        <v>0.98</v>
      </c>
      <c r="J69" s="206">
        <v>0.1</v>
      </c>
      <c r="K69" s="206">
        <v>1.31</v>
      </c>
      <c r="L69" s="206">
        <v>2.12</v>
      </c>
      <c r="M69" s="206">
        <v>0.08</v>
      </c>
      <c r="N69" s="206">
        <v>0.09</v>
      </c>
      <c r="O69" s="206">
        <v>7.0000000000000007E-2</v>
      </c>
      <c r="P69" s="206">
        <v>4.83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68.62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0.78</v>
      </c>
      <c r="H70" s="206">
        <v>0</v>
      </c>
      <c r="I70" s="206">
        <v>0.63</v>
      </c>
      <c r="J70" s="206">
        <v>0.1</v>
      </c>
      <c r="K70" s="206">
        <v>1.31</v>
      </c>
      <c r="L70" s="206">
        <v>2.12</v>
      </c>
      <c r="M70" s="206">
        <v>0.08</v>
      </c>
      <c r="N70" s="206">
        <v>0.09</v>
      </c>
      <c r="O70" s="206">
        <v>7.0000000000000007E-2</v>
      </c>
      <c r="P70" s="206">
        <v>4.83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68.62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</v>
      </c>
      <c r="H71" s="206">
        <v>0</v>
      </c>
      <c r="I71" s="206">
        <v>0.63</v>
      </c>
      <c r="J71" s="206">
        <v>0.1</v>
      </c>
      <c r="K71" s="206">
        <v>1.31</v>
      </c>
      <c r="L71" s="206">
        <v>2.12</v>
      </c>
      <c r="M71" s="206">
        <v>0.08</v>
      </c>
      <c r="N71" s="206">
        <v>0.09</v>
      </c>
      <c r="O71" s="206">
        <v>7.0000000000000007E-2</v>
      </c>
      <c r="P71" s="206">
        <v>4.83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68.62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0.63</v>
      </c>
      <c r="J72" s="206">
        <v>0.1</v>
      </c>
      <c r="K72" s="206">
        <v>1.31</v>
      </c>
      <c r="L72" s="206">
        <v>2.12</v>
      </c>
      <c r="M72" s="206">
        <v>0.08</v>
      </c>
      <c r="N72" s="206">
        <v>0.09</v>
      </c>
      <c r="O72" s="206">
        <v>7.0000000000000007E-2</v>
      </c>
      <c r="P72" s="206">
        <v>4.83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5.72</v>
      </c>
      <c r="AL72" s="206">
        <v>0</v>
      </c>
      <c r="AM72" s="206">
        <v>0</v>
      </c>
      <c r="AN72" s="206">
        <v>0</v>
      </c>
      <c r="AO72" s="206">
        <v>68.62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0.63</v>
      </c>
      <c r="J73" s="206">
        <v>0.1</v>
      </c>
      <c r="K73" s="206">
        <v>1.31</v>
      </c>
      <c r="L73" s="206">
        <v>2.12</v>
      </c>
      <c r="M73" s="206">
        <v>0.08</v>
      </c>
      <c r="N73" s="206">
        <v>0.09</v>
      </c>
      <c r="O73" s="206">
        <v>7.0000000000000007E-2</v>
      </c>
      <c r="P73" s="206">
        <v>4.83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68.62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0.63</v>
      </c>
      <c r="J74" s="206">
        <v>0.1</v>
      </c>
      <c r="K74" s="206">
        <v>1.31</v>
      </c>
      <c r="L74" s="206">
        <v>2.12</v>
      </c>
      <c r="M74" s="206">
        <v>0.08</v>
      </c>
      <c r="N74" s="206">
        <v>0.09</v>
      </c>
      <c r="O74" s="206">
        <v>7.0000000000000007E-2</v>
      </c>
      <c r="P74" s="206">
        <v>4.83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6.2</v>
      </c>
      <c r="AL74" s="206">
        <v>0</v>
      </c>
      <c r="AM74" s="206">
        <v>0</v>
      </c>
      <c r="AN74" s="206">
        <v>0</v>
      </c>
      <c r="AO74" s="206">
        <v>68.62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0.63</v>
      </c>
      <c r="J75" s="206">
        <v>0.1</v>
      </c>
      <c r="K75" s="206">
        <v>1.31</v>
      </c>
      <c r="L75" s="206">
        <v>2.12</v>
      </c>
      <c r="M75" s="206">
        <v>0.08</v>
      </c>
      <c r="N75" s="206">
        <v>0.09</v>
      </c>
      <c r="O75" s="206">
        <v>0.08</v>
      </c>
      <c r="P75" s="206">
        <v>4.83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2.66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5.92</v>
      </c>
      <c r="AL75" s="206">
        <v>0</v>
      </c>
      <c r="AM75" s="206">
        <v>0</v>
      </c>
      <c r="AN75" s="206">
        <v>0</v>
      </c>
      <c r="AO75" s="206">
        <v>70.08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0.63</v>
      </c>
      <c r="J76" s="206">
        <v>0.1</v>
      </c>
      <c r="K76" s="206">
        <v>1.31</v>
      </c>
      <c r="L76" s="206">
        <v>2.12</v>
      </c>
      <c r="M76" s="206">
        <v>0.08</v>
      </c>
      <c r="N76" s="206">
        <v>0.09</v>
      </c>
      <c r="O76" s="206">
        <v>0.08</v>
      </c>
      <c r="P76" s="206">
        <v>4.83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2.66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5.92</v>
      </c>
      <c r="AL76" s="206">
        <v>0</v>
      </c>
      <c r="AM76" s="206">
        <v>0</v>
      </c>
      <c r="AN76" s="206">
        <v>0</v>
      </c>
      <c r="AO76" s="206">
        <v>70.08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0.63</v>
      </c>
      <c r="J77" s="206">
        <v>0.1</v>
      </c>
      <c r="K77" s="206">
        <v>1.31</v>
      </c>
      <c r="L77" s="206">
        <v>2.12</v>
      </c>
      <c r="M77" s="206">
        <v>0.08</v>
      </c>
      <c r="N77" s="206">
        <v>0.09</v>
      </c>
      <c r="O77" s="206">
        <v>0.08</v>
      </c>
      <c r="P77" s="206">
        <v>4.83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5.92</v>
      </c>
      <c r="AL77" s="206">
        <v>0</v>
      </c>
      <c r="AM77" s="206">
        <v>0</v>
      </c>
      <c r="AN77" s="206">
        <v>0</v>
      </c>
      <c r="AO77" s="206">
        <v>70.08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0.63</v>
      </c>
      <c r="J78" s="206">
        <v>0.1</v>
      </c>
      <c r="K78" s="206">
        <v>1.31</v>
      </c>
      <c r="L78" s="206">
        <v>2.12</v>
      </c>
      <c r="M78" s="206">
        <v>0.08</v>
      </c>
      <c r="N78" s="206">
        <v>0.09</v>
      </c>
      <c r="O78" s="206">
        <v>0.09</v>
      </c>
      <c r="P78" s="206">
        <v>4.83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5.92</v>
      </c>
      <c r="AL78" s="206">
        <v>0</v>
      </c>
      <c r="AM78" s="206">
        <v>0</v>
      </c>
      <c r="AN78" s="206">
        <v>0</v>
      </c>
      <c r="AO78" s="206">
        <v>70.08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0.63</v>
      </c>
      <c r="J79" s="206">
        <v>0.1</v>
      </c>
      <c r="K79" s="206">
        <v>1.31</v>
      </c>
      <c r="L79" s="206">
        <v>2.12</v>
      </c>
      <c r="M79" s="206">
        <v>0.08</v>
      </c>
      <c r="N79" s="206">
        <v>0.09</v>
      </c>
      <c r="O79" s="206">
        <v>0.09</v>
      </c>
      <c r="P79" s="206">
        <v>4.83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5.92</v>
      </c>
      <c r="AL79" s="206">
        <v>0</v>
      </c>
      <c r="AM79" s="206">
        <v>0</v>
      </c>
      <c r="AN79" s="206">
        <v>0</v>
      </c>
      <c r="AO79" s="206">
        <v>70.08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0.63</v>
      </c>
      <c r="J80" s="206">
        <v>0.1</v>
      </c>
      <c r="K80" s="206">
        <v>1.31</v>
      </c>
      <c r="L80" s="206">
        <v>2.12</v>
      </c>
      <c r="M80" s="206">
        <v>0.08</v>
      </c>
      <c r="N80" s="206">
        <v>0.09</v>
      </c>
      <c r="O80" s="206">
        <v>0.09</v>
      </c>
      <c r="P80" s="206">
        <v>4.83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5.92</v>
      </c>
      <c r="AL80" s="206">
        <v>0</v>
      </c>
      <c r="AM80" s="206">
        <v>0</v>
      </c>
      <c r="AN80" s="206">
        <v>0</v>
      </c>
      <c r="AO80" s="206">
        <v>70.08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0.63</v>
      </c>
      <c r="J81" s="206">
        <v>0.1</v>
      </c>
      <c r="K81" s="206">
        <v>1.31</v>
      </c>
      <c r="L81" s="206">
        <v>2.12</v>
      </c>
      <c r="M81" s="206">
        <v>0.08</v>
      </c>
      <c r="N81" s="206">
        <v>0.09</v>
      </c>
      <c r="O81" s="206">
        <v>0.09</v>
      </c>
      <c r="P81" s="206">
        <v>4.83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70.08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0.63</v>
      </c>
      <c r="J82" s="206">
        <v>0.1</v>
      </c>
      <c r="K82" s="206">
        <v>1.31</v>
      </c>
      <c r="L82" s="206">
        <v>2.12</v>
      </c>
      <c r="M82" s="206">
        <v>0.08</v>
      </c>
      <c r="N82" s="206">
        <v>0.09</v>
      </c>
      <c r="O82" s="206">
        <v>0.09</v>
      </c>
      <c r="P82" s="206">
        <v>4.83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70.08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</v>
      </c>
      <c r="H83" s="206">
        <v>0</v>
      </c>
      <c r="I83" s="206">
        <v>0.63</v>
      </c>
      <c r="J83" s="206">
        <v>0.1</v>
      </c>
      <c r="K83" s="206">
        <v>0.56000000000000005</v>
      </c>
      <c r="L83" s="206">
        <v>2.12</v>
      </c>
      <c r="M83" s="206">
        <v>0.08</v>
      </c>
      <c r="N83" s="206">
        <v>0.09</v>
      </c>
      <c r="O83" s="206">
        <v>0.21</v>
      </c>
      <c r="P83" s="206">
        <v>4.83</v>
      </c>
      <c r="Q83" s="206">
        <v>0.4</v>
      </c>
      <c r="R83" s="206">
        <v>0.26</v>
      </c>
      <c r="S83" s="206">
        <v>0.27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70.08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</v>
      </c>
      <c r="H84" s="206">
        <v>0</v>
      </c>
      <c r="I84" s="206">
        <v>0.63</v>
      </c>
      <c r="J84" s="206">
        <v>0.1</v>
      </c>
      <c r="K84" s="206">
        <v>1.31</v>
      </c>
      <c r="L84" s="206">
        <v>2.12</v>
      </c>
      <c r="M84" s="206">
        <v>0.08</v>
      </c>
      <c r="N84" s="206">
        <v>0.09</v>
      </c>
      <c r="O84" s="206">
        <v>0.21</v>
      </c>
      <c r="P84" s="206">
        <v>4.83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70.08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0.63</v>
      </c>
      <c r="J85" s="206">
        <v>0.1</v>
      </c>
      <c r="K85" s="206">
        <v>1.31</v>
      </c>
      <c r="L85" s="206">
        <v>2.12</v>
      </c>
      <c r="M85" s="206">
        <v>0.08</v>
      </c>
      <c r="N85" s="206">
        <v>0.09</v>
      </c>
      <c r="O85" s="206">
        <v>0.21</v>
      </c>
      <c r="P85" s="206">
        <v>4.83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70.08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0.63</v>
      </c>
      <c r="J86" s="206">
        <v>0.1</v>
      </c>
      <c r="K86" s="206">
        <v>1.31</v>
      </c>
      <c r="L86" s="206">
        <v>2.12</v>
      </c>
      <c r="M86" s="206">
        <v>0.08</v>
      </c>
      <c r="N86" s="206">
        <v>0.09</v>
      </c>
      <c r="O86" s="206">
        <v>0.21</v>
      </c>
      <c r="P86" s="206">
        <v>4.83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70.08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2.14</v>
      </c>
      <c r="J87" s="206">
        <v>0.1</v>
      </c>
      <c r="K87" s="206">
        <v>1.31</v>
      </c>
      <c r="L87" s="206">
        <v>2.12</v>
      </c>
      <c r="M87" s="206">
        <v>0.08</v>
      </c>
      <c r="N87" s="206">
        <v>0.09</v>
      </c>
      <c r="O87" s="206">
        <v>0.21</v>
      </c>
      <c r="P87" s="206">
        <v>4.83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2.5299999999999998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70.08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2.14</v>
      </c>
      <c r="J88" s="206">
        <v>0.1</v>
      </c>
      <c r="K88" s="206">
        <v>1.31</v>
      </c>
      <c r="L88" s="206">
        <v>2.12</v>
      </c>
      <c r="M88" s="206">
        <v>0.08</v>
      </c>
      <c r="N88" s="206">
        <v>0.09</v>
      </c>
      <c r="O88" s="206">
        <v>0.21</v>
      </c>
      <c r="P88" s="206">
        <v>4.83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2.48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70.08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2.14</v>
      </c>
      <c r="J89" s="206">
        <v>0.1</v>
      </c>
      <c r="K89" s="206">
        <v>1.31</v>
      </c>
      <c r="L89" s="206">
        <v>2.12</v>
      </c>
      <c r="M89" s="206">
        <v>0.08</v>
      </c>
      <c r="N89" s="206">
        <v>0.09</v>
      </c>
      <c r="O89" s="206">
        <v>0.21</v>
      </c>
      <c r="P89" s="206">
        <v>4.83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70.08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2.14</v>
      </c>
      <c r="J90" s="206">
        <v>0.1</v>
      </c>
      <c r="K90" s="206">
        <v>1.31</v>
      </c>
      <c r="L90" s="206">
        <v>2.12</v>
      </c>
      <c r="M90" s="206">
        <v>0.08</v>
      </c>
      <c r="N90" s="206">
        <v>0.09</v>
      </c>
      <c r="O90" s="206">
        <v>0.21</v>
      </c>
      <c r="P90" s="206">
        <v>4.83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70.08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2.14</v>
      </c>
      <c r="J91" s="206">
        <v>0.1</v>
      </c>
      <c r="K91" s="206">
        <v>1.31</v>
      </c>
      <c r="L91" s="206">
        <v>2.12</v>
      </c>
      <c r="M91" s="206">
        <v>0.08</v>
      </c>
      <c r="N91" s="206">
        <v>0.09</v>
      </c>
      <c r="O91" s="206">
        <v>0.21</v>
      </c>
      <c r="P91" s="206">
        <v>4.83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70.08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2.14</v>
      </c>
      <c r="J92" s="206">
        <v>0.1</v>
      </c>
      <c r="K92" s="206">
        <v>1.31</v>
      </c>
      <c r="L92" s="206">
        <v>2.12</v>
      </c>
      <c r="M92" s="206">
        <v>0.08</v>
      </c>
      <c r="N92" s="206">
        <v>0.09</v>
      </c>
      <c r="O92" s="206">
        <v>0.21</v>
      </c>
      <c r="P92" s="206">
        <v>4.83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70.08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2.14</v>
      </c>
      <c r="J93" s="206">
        <v>0.1</v>
      </c>
      <c r="K93" s="206">
        <v>1.31</v>
      </c>
      <c r="L93" s="206">
        <v>2.12</v>
      </c>
      <c r="M93" s="206">
        <v>0.08</v>
      </c>
      <c r="N93" s="206">
        <v>0.09</v>
      </c>
      <c r="O93" s="206">
        <v>0.21</v>
      </c>
      <c r="P93" s="206">
        <v>4.83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70.08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2.14</v>
      </c>
      <c r="J94" s="206">
        <v>0.1</v>
      </c>
      <c r="K94" s="206">
        <v>1.31</v>
      </c>
      <c r="L94" s="206">
        <v>2.12</v>
      </c>
      <c r="M94" s="206">
        <v>0.08</v>
      </c>
      <c r="N94" s="206">
        <v>0.09</v>
      </c>
      <c r="O94" s="206">
        <v>0.21</v>
      </c>
      <c r="P94" s="206">
        <v>4.8099999999999996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70.08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2.62</v>
      </c>
      <c r="J95" s="206">
        <v>0.1</v>
      </c>
      <c r="K95" s="206">
        <v>1.31</v>
      </c>
      <c r="L95" s="206">
        <v>2.12</v>
      </c>
      <c r="M95" s="206">
        <v>0.08</v>
      </c>
      <c r="N95" s="206">
        <v>0.09</v>
      </c>
      <c r="O95" s="206">
        <v>0.21</v>
      </c>
      <c r="P95" s="206">
        <v>4.76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70.08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2.62</v>
      </c>
      <c r="J96" s="206">
        <v>0.1</v>
      </c>
      <c r="K96" s="206">
        <v>1.31</v>
      </c>
      <c r="L96" s="206">
        <v>2.12</v>
      </c>
      <c r="M96" s="206">
        <v>0.08</v>
      </c>
      <c r="N96" s="206">
        <v>0.09</v>
      </c>
      <c r="O96" s="206">
        <v>0.21</v>
      </c>
      <c r="P96" s="206">
        <v>4.68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70.08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2.62</v>
      </c>
      <c r="J97" s="206">
        <v>0.1</v>
      </c>
      <c r="K97" s="206">
        <v>1.31</v>
      </c>
      <c r="L97" s="206">
        <v>2.12</v>
      </c>
      <c r="M97" s="206">
        <v>0.08</v>
      </c>
      <c r="N97" s="206">
        <v>0.09</v>
      </c>
      <c r="O97" s="206">
        <v>0.21</v>
      </c>
      <c r="P97" s="206">
        <v>4.63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70.08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2.62</v>
      </c>
      <c r="J98" s="206">
        <v>0.1</v>
      </c>
      <c r="K98" s="206">
        <v>1.31</v>
      </c>
      <c r="L98" s="206">
        <v>2.12</v>
      </c>
      <c r="M98" s="206">
        <v>0.08</v>
      </c>
      <c r="N98" s="206">
        <v>0.09</v>
      </c>
      <c r="O98" s="206">
        <v>0.21</v>
      </c>
      <c r="P98" s="206">
        <v>4.58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70.08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3.1900000000000027E-3</v>
      </c>
      <c r="E99">
        <f t="shared" si="0"/>
        <v>0</v>
      </c>
      <c r="F99">
        <f t="shared" si="0"/>
        <v>5.760000000000003E-3</v>
      </c>
      <c r="G99">
        <f t="shared" si="0"/>
        <v>1.3807499999999985E-2</v>
      </c>
      <c r="H99">
        <f t="shared" si="0"/>
        <v>0</v>
      </c>
      <c r="I99">
        <f t="shared" si="0"/>
        <v>4.8107499999999949E-2</v>
      </c>
      <c r="J99">
        <f t="shared" si="0"/>
        <v>2.879999999999995E-3</v>
      </c>
      <c r="K99">
        <f t="shared" si="0"/>
        <v>3.1252500000000037E-2</v>
      </c>
      <c r="L99">
        <f t="shared" si="0"/>
        <v>5.0880000000000064E-2</v>
      </c>
      <c r="M99">
        <f t="shared" si="0"/>
        <v>1.9200000000000013E-3</v>
      </c>
      <c r="N99">
        <f t="shared" si="0"/>
        <v>2.1599999999999979E-3</v>
      </c>
      <c r="O99">
        <f t="shared" si="0"/>
        <v>2.6050000000000023E-3</v>
      </c>
      <c r="P99">
        <f t="shared" si="0"/>
        <v>0.11574749999999992</v>
      </c>
      <c r="Q99">
        <f t="shared" si="0"/>
        <v>9.5999999999999818E-3</v>
      </c>
      <c r="R99">
        <f t="shared" si="0"/>
        <v>1.3602500000000005E-2</v>
      </c>
      <c r="S99">
        <f t="shared" si="0"/>
        <v>1.340000000000003E-2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5.0702500000000074E-2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1.5288825000000017</v>
      </c>
      <c r="AI99">
        <f t="shared" si="0"/>
        <v>0</v>
      </c>
      <c r="AJ99">
        <f t="shared" si="0"/>
        <v>0</v>
      </c>
      <c r="AK99">
        <f t="shared" si="0"/>
        <v>0.1196450000000002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1.6731599999999984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10.66</v>
      </c>
      <c r="G3" s="206">
        <v>10.96</v>
      </c>
      <c r="H3" s="206">
        <v>0</v>
      </c>
      <c r="I3" s="206">
        <v>26.81</v>
      </c>
      <c r="J3" s="206">
        <v>1.68</v>
      </c>
      <c r="K3" s="206">
        <v>0.16</v>
      </c>
      <c r="L3" s="206">
        <v>578.49</v>
      </c>
      <c r="M3" s="206">
        <v>0.99</v>
      </c>
      <c r="N3" s="206">
        <v>1.27</v>
      </c>
      <c r="O3" s="206">
        <v>0</v>
      </c>
      <c r="P3" s="206">
        <v>1.49</v>
      </c>
      <c r="Q3" s="206">
        <v>7.01</v>
      </c>
      <c r="R3" s="206">
        <v>0.23</v>
      </c>
      <c r="S3" s="206">
        <v>0</v>
      </c>
      <c r="T3" s="206">
        <v>1.47</v>
      </c>
      <c r="U3" s="206">
        <v>0.75</v>
      </c>
      <c r="V3" s="206">
        <v>0.22</v>
      </c>
      <c r="W3" s="206">
        <v>0.5</v>
      </c>
      <c r="X3" s="206">
        <v>11.48</v>
      </c>
      <c r="Y3" s="206">
        <v>0</v>
      </c>
      <c r="Z3" s="206">
        <v>2.72</v>
      </c>
      <c r="AA3" s="206">
        <v>0.97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40.58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208.8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10.66</v>
      </c>
      <c r="G4" s="206">
        <v>10.96</v>
      </c>
      <c r="H4" s="206">
        <v>0</v>
      </c>
      <c r="I4" s="206">
        <v>26.81</v>
      </c>
      <c r="J4" s="206">
        <v>1.68</v>
      </c>
      <c r="K4" s="206">
        <v>0.16</v>
      </c>
      <c r="L4" s="206">
        <v>578.49</v>
      </c>
      <c r="M4" s="206">
        <v>0.99</v>
      </c>
      <c r="N4" s="206">
        <v>1.27</v>
      </c>
      <c r="O4" s="206">
        <v>0</v>
      </c>
      <c r="P4" s="206">
        <v>1.49</v>
      </c>
      <c r="Q4" s="206">
        <v>7.01</v>
      </c>
      <c r="R4" s="206">
        <v>0.23</v>
      </c>
      <c r="S4" s="206">
        <v>0</v>
      </c>
      <c r="T4" s="206">
        <v>1.47</v>
      </c>
      <c r="U4" s="206">
        <v>0.75</v>
      </c>
      <c r="V4" s="206">
        <v>0.22</v>
      </c>
      <c r="W4" s="206">
        <v>0.5</v>
      </c>
      <c r="X4" s="206">
        <v>11.48</v>
      </c>
      <c r="Y4" s="206">
        <v>0</v>
      </c>
      <c r="Z4" s="206">
        <v>2.72</v>
      </c>
      <c r="AA4" s="206">
        <v>0.97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40.58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208.8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10.66</v>
      </c>
      <c r="G5" s="206">
        <v>10.96</v>
      </c>
      <c r="H5" s="206">
        <v>0</v>
      </c>
      <c r="I5" s="206">
        <v>26.81</v>
      </c>
      <c r="J5" s="206">
        <v>1.68</v>
      </c>
      <c r="K5" s="206">
        <v>0.16</v>
      </c>
      <c r="L5" s="206">
        <v>578.49</v>
      </c>
      <c r="M5" s="206">
        <v>0.99</v>
      </c>
      <c r="N5" s="206">
        <v>1.27</v>
      </c>
      <c r="O5" s="206">
        <v>0</v>
      </c>
      <c r="P5" s="206">
        <v>1.49</v>
      </c>
      <c r="Q5" s="206">
        <v>7.01</v>
      </c>
      <c r="R5" s="206">
        <v>0.23</v>
      </c>
      <c r="S5" s="206">
        <v>0</v>
      </c>
      <c r="T5" s="206">
        <v>1.47</v>
      </c>
      <c r="U5" s="206">
        <v>1.43</v>
      </c>
      <c r="V5" s="206">
        <v>0.22</v>
      </c>
      <c r="W5" s="206">
        <v>0.5</v>
      </c>
      <c r="X5" s="206">
        <v>11.48</v>
      </c>
      <c r="Y5" s="206">
        <v>0</v>
      </c>
      <c r="Z5" s="206">
        <v>2.72</v>
      </c>
      <c r="AA5" s="206">
        <v>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40.58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208.8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10.66</v>
      </c>
      <c r="G6" s="206">
        <v>10.96</v>
      </c>
      <c r="H6" s="206">
        <v>0</v>
      </c>
      <c r="I6" s="206">
        <v>26.81</v>
      </c>
      <c r="J6" s="206">
        <v>1.68</v>
      </c>
      <c r="K6" s="206">
        <v>0.16</v>
      </c>
      <c r="L6" s="206">
        <v>578.49</v>
      </c>
      <c r="M6" s="206">
        <v>0.99</v>
      </c>
      <c r="N6" s="206">
        <v>1.27</v>
      </c>
      <c r="O6" s="206">
        <v>0</v>
      </c>
      <c r="P6" s="206">
        <v>1.49</v>
      </c>
      <c r="Q6" s="206">
        <v>7.01</v>
      </c>
      <c r="R6" s="206">
        <v>0.23</v>
      </c>
      <c r="S6" s="206">
        <v>0</v>
      </c>
      <c r="T6" s="206">
        <v>1.47</v>
      </c>
      <c r="U6" s="206">
        <v>1.43</v>
      </c>
      <c r="V6" s="206">
        <v>0.22</v>
      </c>
      <c r="W6" s="206">
        <v>0.5</v>
      </c>
      <c r="X6" s="206">
        <v>11.48</v>
      </c>
      <c r="Y6" s="206">
        <v>0</v>
      </c>
      <c r="Z6" s="206">
        <v>2.72</v>
      </c>
      <c r="AA6" s="206">
        <v>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40.58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208.8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10.66</v>
      </c>
      <c r="G7" s="206">
        <v>10.96</v>
      </c>
      <c r="H7" s="206">
        <v>0</v>
      </c>
      <c r="I7" s="206">
        <v>26.81</v>
      </c>
      <c r="J7" s="206">
        <v>1.68</v>
      </c>
      <c r="K7" s="206">
        <v>0.16</v>
      </c>
      <c r="L7" s="206">
        <v>578.49</v>
      </c>
      <c r="M7" s="206">
        <v>0.99</v>
      </c>
      <c r="N7" s="206">
        <v>1.27</v>
      </c>
      <c r="O7" s="206">
        <v>0</v>
      </c>
      <c r="P7" s="206">
        <v>1.49</v>
      </c>
      <c r="Q7" s="206">
        <v>7.01</v>
      </c>
      <c r="R7" s="206">
        <v>0.23</v>
      </c>
      <c r="S7" s="206">
        <v>0</v>
      </c>
      <c r="T7" s="206">
        <v>1.47</v>
      </c>
      <c r="U7" s="206">
        <v>0.75</v>
      </c>
      <c r="V7" s="206">
        <v>0.22</v>
      </c>
      <c r="W7" s="206">
        <v>0.5</v>
      </c>
      <c r="X7" s="206">
        <v>11.48</v>
      </c>
      <c r="Y7" s="206">
        <v>0</v>
      </c>
      <c r="Z7" s="206">
        <v>2.72</v>
      </c>
      <c r="AA7" s="206">
        <v>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40.58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208.8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10.66</v>
      </c>
      <c r="G8" s="206">
        <v>10.96</v>
      </c>
      <c r="H8" s="206">
        <v>0</v>
      </c>
      <c r="I8" s="206">
        <v>26.81</v>
      </c>
      <c r="J8" s="206">
        <v>1.68</v>
      </c>
      <c r="K8" s="206">
        <v>0.16</v>
      </c>
      <c r="L8" s="206">
        <v>578.49</v>
      </c>
      <c r="M8" s="206">
        <v>0.99</v>
      </c>
      <c r="N8" s="206">
        <v>1.27</v>
      </c>
      <c r="O8" s="206">
        <v>0</v>
      </c>
      <c r="P8" s="206">
        <v>1.49</v>
      </c>
      <c r="Q8" s="206">
        <v>7.01</v>
      </c>
      <c r="R8" s="206">
        <v>0.23</v>
      </c>
      <c r="S8" s="206">
        <v>0</v>
      </c>
      <c r="T8" s="206">
        <v>1.47</v>
      </c>
      <c r="U8" s="206">
        <v>0.75</v>
      </c>
      <c r="V8" s="206">
        <v>0.22</v>
      </c>
      <c r="W8" s="206">
        <v>0.5</v>
      </c>
      <c r="X8" s="206">
        <v>11.48</v>
      </c>
      <c r="Y8" s="206">
        <v>0</v>
      </c>
      <c r="Z8" s="206">
        <v>2.72</v>
      </c>
      <c r="AA8" s="206">
        <v>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40.58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208.8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10.66</v>
      </c>
      <c r="G9" s="206">
        <v>10.96</v>
      </c>
      <c r="H9" s="206">
        <v>0</v>
      </c>
      <c r="I9" s="206">
        <v>26.81</v>
      </c>
      <c r="J9" s="206">
        <v>1.68</v>
      </c>
      <c r="K9" s="206">
        <v>0.16</v>
      </c>
      <c r="L9" s="206">
        <v>578.49</v>
      </c>
      <c r="M9" s="206">
        <v>0.99</v>
      </c>
      <c r="N9" s="206">
        <v>1.27</v>
      </c>
      <c r="O9" s="206">
        <v>0</v>
      </c>
      <c r="P9" s="206">
        <v>1.49</v>
      </c>
      <c r="Q9" s="206">
        <v>7.01</v>
      </c>
      <c r="R9" s="206">
        <v>0.23</v>
      </c>
      <c r="S9" s="206">
        <v>0</v>
      </c>
      <c r="T9" s="206">
        <v>1.47</v>
      </c>
      <c r="U9" s="206">
        <v>0.75</v>
      </c>
      <c r="V9" s="206">
        <v>0.22</v>
      </c>
      <c r="W9" s="206">
        <v>0.5</v>
      </c>
      <c r="X9" s="206">
        <v>11.48</v>
      </c>
      <c r="Y9" s="206">
        <v>0</v>
      </c>
      <c r="Z9" s="206">
        <v>2.72</v>
      </c>
      <c r="AA9" s="206">
        <v>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40.58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208.8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10.66</v>
      </c>
      <c r="G10" s="206">
        <v>10.96</v>
      </c>
      <c r="H10" s="206">
        <v>0</v>
      </c>
      <c r="I10" s="206">
        <v>26.81</v>
      </c>
      <c r="J10" s="206">
        <v>1.68</v>
      </c>
      <c r="K10" s="206">
        <v>0.16</v>
      </c>
      <c r="L10" s="206">
        <v>578.49</v>
      </c>
      <c r="M10" s="206">
        <v>0.99</v>
      </c>
      <c r="N10" s="206">
        <v>1.27</v>
      </c>
      <c r="O10" s="206">
        <v>0</v>
      </c>
      <c r="P10" s="206">
        <v>1.49</v>
      </c>
      <c r="Q10" s="206">
        <v>7.01</v>
      </c>
      <c r="R10" s="206">
        <v>0.23</v>
      </c>
      <c r="S10" s="206">
        <v>0</v>
      </c>
      <c r="T10" s="206">
        <v>1.47</v>
      </c>
      <c r="U10" s="206">
        <v>0.75</v>
      </c>
      <c r="V10" s="206">
        <v>0.22</v>
      </c>
      <c r="W10" s="206">
        <v>0.5</v>
      </c>
      <c r="X10" s="206">
        <v>11.48</v>
      </c>
      <c r="Y10" s="206">
        <v>0</v>
      </c>
      <c r="Z10" s="206">
        <v>2.72</v>
      </c>
      <c r="AA10" s="206">
        <v>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40.58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208.8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10.66</v>
      </c>
      <c r="G11" s="206">
        <v>10.96</v>
      </c>
      <c r="H11" s="206">
        <v>0</v>
      </c>
      <c r="I11" s="206">
        <v>26.81</v>
      </c>
      <c r="J11" s="206">
        <v>1.68</v>
      </c>
      <c r="K11" s="206">
        <v>0.16</v>
      </c>
      <c r="L11" s="206">
        <v>578.49</v>
      </c>
      <c r="M11" s="206">
        <v>0.99</v>
      </c>
      <c r="N11" s="206">
        <v>1.27</v>
      </c>
      <c r="O11" s="206">
        <v>0</v>
      </c>
      <c r="P11" s="206">
        <v>1.49</v>
      </c>
      <c r="Q11" s="206">
        <v>7.01</v>
      </c>
      <c r="R11" s="206">
        <v>0.23</v>
      </c>
      <c r="S11" s="206">
        <v>0</v>
      </c>
      <c r="T11" s="206">
        <v>1.47</v>
      </c>
      <c r="U11" s="206">
        <v>0.75</v>
      </c>
      <c r="V11" s="206">
        <v>0.22</v>
      </c>
      <c r="W11" s="206">
        <v>0.5</v>
      </c>
      <c r="X11" s="206">
        <v>11.48</v>
      </c>
      <c r="Y11" s="206">
        <v>0</v>
      </c>
      <c r="Z11" s="206">
        <v>2.72</v>
      </c>
      <c r="AA11" s="206">
        <v>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40.58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208.8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10.66</v>
      </c>
      <c r="G12" s="206">
        <v>10.96</v>
      </c>
      <c r="H12" s="206">
        <v>0</v>
      </c>
      <c r="I12" s="206">
        <v>26.81</v>
      </c>
      <c r="J12" s="206">
        <v>1.68</v>
      </c>
      <c r="K12" s="206">
        <v>0.16</v>
      </c>
      <c r="L12" s="206">
        <v>578.49</v>
      </c>
      <c r="M12" s="206">
        <v>0.99</v>
      </c>
      <c r="N12" s="206">
        <v>1.27</v>
      </c>
      <c r="O12" s="206">
        <v>0</v>
      </c>
      <c r="P12" s="206">
        <v>1.49</v>
      </c>
      <c r="Q12" s="206">
        <v>7.01</v>
      </c>
      <c r="R12" s="206">
        <v>0.23</v>
      </c>
      <c r="S12" s="206">
        <v>0</v>
      </c>
      <c r="T12" s="206">
        <v>1.47</v>
      </c>
      <c r="U12" s="206">
        <v>0.75</v>
      </c>
      <c r="V12" s="206">
        <v>0.22</v>
      </c>
      <c r="W12" s="206">
        <v>0.5</v>
      </c>
      <c r="X12" s="206">
        <v>11.48</v>
      </c>
      <c r="Y12" s="206">
        <v>0</v>
      </c>
      <c r="Z12" s="206">
        <v>2.72</v>
      </c>
      <c r="AA12" s="206">
        <v>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40.58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208.8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10.66</v>
      </c>
      <c r="G13" s="206">
        <v>10.96</v>
      </c>
      <c r="H13" s="206">
        <v>0</v>
      </c>
      <c r="I13" s="206">
        <v>26.81</v>
      </c>
      <c r="J13" s="206">
        <v>1.68</v>
      </c>
      <c r="K13" s="206">
        <v>0.16</v>
      </c>
      <c r="L13" s="206">
        <v>578.49</v>
      </c>
      <c r="M13" s="206">
        <v>0.99</v>
      </c>
      <c r="N13" s="206">
        <v>1.27</v>
      </c>
      <c r="O13" s="206">
        <v>0</v>
      </c>
      <c r="P13" s="206">
        <v>1.49</v>
      </c>
      <c r="Q13" s="206">
        <v>7.01</v>
      </c>
      <c r="R13" s="206">
        <v>0.23</v>
      </c>
      <c r="S13" s="206">
        <v>0</v>
      </c>
      <c r="T13" s="206">
        <v>1.47</v>
      </c>
      <c r="U13" s="206">
        <v>0.75</v>
      </c>
      <c r="V13" s="206">
        <v>0.22</v>
      </c>
      <c r="W13" s="206">
        <v>0.5</v>
      </c>
      <c r="X13" s="206">
        <v>11.48</v>
      </c>
      <c r="Y13" s="206">
        <v>0</v>
      </c>
      <c r="Z13" s="206">
        <v>2.72</v>
      </c>
      <c r="AA13" s="206">
        <v>0.97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40.58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208.8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10.66</v>
      </c>
      <c r="G14" s="206">
        <v>10.96</v>
      </c>
      <c r="H14" s="206">
        <v>0</v>
      </c>
      <c r="I14" s="206">
        <v>26.81</v>
      </c>
      <c r="J14" s="206">
        <v>1.68</v>
      </c>
      <c r="K14" s="206">
        <v>0.16</v>
      </c>
      <c r="L14" s="206">
        <v>578.49</v>
      </c>
      <c r="M14" s="206">
        <v>0.99</v>
      </c>
      <c r="N14" s="206">
        <v>1.27</v>
      </c>
      <c r="O14" s="206">
        <v>0</v>
      </c>
      <c r="P14" s="206">
        <v>1.49</v>
      </c>
      <c r="Q14" s="206">
        <v>7.01</v>
      </c>
      <c r="R14" s="206">
        <v>0.23</v>
      </c>
      <c r="S14" s="206">
        <v>0</v>
      </c>
      <c r="T14" s="206">
        <v>1.47</v>
      </c>
      <c r="U14" s="206">
        <v>0.75</v>
      </c>
      <c r="V14" s="206">
        <v>0.22</v>
      </c>
      <c r="W14" s="206">
        <v>0.5</v>
      </c>
      <c r="X14" s="206">
        <v>11.48</v>
      </c>
      <c r="Y14" s="206">
        <v>0</v>
      </c>
      <c r="Z14" s="206">
        <v>2.72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40.58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208.8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10.66</v>
      </c>
      <c r="G15" s="206">
        <v>10.96</v>
      </c>
      <c r="H15" s="206">
        <v>0</v>
      </c>
      <c r="I15" s="206">
        <v>26.81</v>
      </c>
      <c r="J15" s="206">
        <v>1.68</v>
      </c>
      <c r="K15" s="206">
        <v>0.16</v>
      </c>
      <c r="L15" s="206">
        <v>578.49</v>
      </c>
      <c r="M15" s="206">
        <v>0.99</v>
      </c>
      <c r="N15" s="206">
        <v>1.27</v>
      </c>
      <c r="O15" s="206">
        <v>0</v>
      </c>
      <c r="P15" s="206">
        <v>1.49</v>
      </c>
      <c r="Q15" s="206">
        <v>7.01</v>
      </c>
      <c r="R15" s="206">
        <v>0.23</v>
      </c>
      <c r="S15" s="206">
        <v>0</v>
      </c>
      <c r="T15" s="206">
        <v>1.47</v>
      </c>
      <c r="U15" s="206">
        <v>0.75</v>
      </c>
      <c r="V15" s="206">
        <v>0.22</v>
      </c>
      <c r="W15" s="206">
        <v>0.5</v>
      </c>
      <c r="X15" s="206">
        <v>11.48</v>
      </c>
      <c r="Y15" s="206">
        <v>0</v>
      </c>
      <c r="Z15" s="206">
        <v>2.72</v>
      </c>
      <c r="AA15" s="206">
        <v>0.97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40.58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208.8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10.66</v>
      </c>
      <c r="G16" s="206">
        <v>10.96</v>
      </c>
      <c r="H16" s="206">
        <v>0</v>
      </c>
      <c r="I16" s="206">
        <v>26.81</v>
      </c>
      <c r="J16" s="206">
        <v>1.68</v>
      </c>
      <c r="K16" s="206">
        <v>0.16</v>
      </c>
      <c r="L16" s="206">
        <v>578.49</v>
      </c>
      <c r="M16" s="206">
        <v>0.99</v>
      </c>
      <c r="N16" s="206">
        <v>1.27</v>
      </c>
      <c r="O16" s="206">
        <v>0</v>
      </c>
      <c r="P16" s="206">
        <v>1.49</v>
      </c>
      <c r="Q16" s="206">
        <v>7.01</v>
      </c>
      <c r="R16" s="206">
        <v>0.23</v>
      </c>
      <c r="S16" s="206">
        <v>0</v>
      </c>
      <c r="T16" s="206">
        <v>1.47</v>
      </c>
      <c r="U16" s="206">
        <v>0.75</v>
      </c>
      <c r="V16" s="206">
        <v>0.22</v>
      </c>
      <c r="W16" s="206">
        <v>0.5</v>
      </c>
      <c r="X16" s="206">
        <v>11.48</v>
      </c>
      <c r="Y16" s="206">
        <v>0</v>
      </c>
      <c r="Z16" s="206">
        <v>2.72</v>
      </c>
      <c r="AA16" s="206">
        <v>0.97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40.58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208.8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10.66</v>
      </c>
      <c r="G17" s="206">
        <v>10.96</v>
      </c>
      <c r="H17" s="206">
        <v>0</v>
      </c>
      <c r="I17" s="206">
        <v>26.81</v>
      </c>
      <c r="J17" s="206">
        <v>1.68</v>
      </c>
      <c r="K17" s="206">
        <v>0.16</v>
      </c>
      <c r="L17" s="206">
        <v>578.49</v>
      </c>
      <c r="M17" s="206">
        <v>0.99</v>
      </c>
      <c r="N17" s="206">
        <v>1.27</v>
      </c>
      <c r="O17" s="206">
        <v>0</v>
      </c>
      <c r="P17" s="206">
        <v>1.49</v>
      </c>
      <c r="Q17" s="206">
        <v>7.01</v>
      </c>
      <c r="R17" s="206">
        <v>0.23</v>
      </c>
      <c r="S17" s="206">
        <v>0</v>
      </c>
      <c r="T17" s="206">
        <v>1.47</v>
      </c>
      <c r="U17" s="206">
        <v>0.75</v>
      </c>
      <c r="V17" s="206">
        <v>0.22</v>
      </c>
      <c r="W17" s="206">
        <v>0.5</v>
      </c>
      <c r="X17" s="206">
        <v>11.48</v>
      </c>
      <c r="Y17" s="206">
        <v>0</v>
      </c>
      <c r="Z17" s="206">
        <v>2.72</v>
      </c>
      <c r="AA17" s="206">
        <v>0.97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40.58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208.8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10.66</v>
      </c>
      <c r="G18" s="206">
        <v>10.96</v>
      </c>
      <c r="H18" s="206">
        <v>0</v>
      </c>
      <c r="I18" s="206">
        <v>26.81</v>
      </c>
      <c r="J18" s="206">
        <v>1.68</v>
      </c>
      <c r="K18" s="206">
        <v>0.16</v>
      </c>
      <c r="L18" s="206">
        <v>578.49</v>
      </c>
      <c r="M18" s="206">
        <v>0.99</v>
      </c>
      <c r="N18" s="206">
        <v>1.27</v>
      </c>
      <c r="O18" s="206">
        <v>0</v>
      </c>
      <c r="P18" s="206">
        <v>1.49</v>
      </c>
      <c r="Q18" s="206">
        <v>7.01</v>
      </c>
      <c r="R18" s="206">
        <v>0.23</v>
      </c>
      <c r="S18" s="206">
        <v>0</v>
      </c>
      <c r="T18" s="206">
        <v>1.47</v>
      </c>
      <c r="U18" s="206">
        <v>0.75</v>
      </c>
      <c r="V18" s="206">
        <v>0.22</v>
      </c>
      <c r="W18" s="206">
        <v>0.5</v>
      </c>
      <c r="X18" s="206">
        <v>11.48</v>
      </c>
      <c r="Y18" s="206">
        <v>0</v>
      </c>
      <c r="Z18" s="206">
        <v>2.72</v>
      </c>
      <c r="AA18" s="206">
        <v>0.97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40.58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208.8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10.66</v>
      </c>
      <c r="G19" s="206">
        <v>10.96</v>
      </c>
      <c r="H19" s="206">
        <v>0</v>
      </c>
      <c r="I19" s="206">
        <v>26.81</v>
      </c>
      <c r="J19" s="206">
        <v>1.68</v>
      </c>
      <c r="K19" s="206">
        <v>0.16</v>
      </c>
      <c r="L19" s="206">
        <v>578.49</v>
      </c>
      <c r="M19" s="206">
        <v>0.99</v>
      </c>
      <c r="N19" s="206">
        <v>1.27</v>
      </c>
      <c r="O19" s="206">
        <v>0</v>
      </c>
      <c r="P19" s="206">
        <v>1.49</v>
      </c>
      <c r="Q19" s="206">
        <v>7.01</v>
      </c>
      <c r="R19" s="206">
        <v>0.23</v>
      </c>
      <c r="S19" s="206">
        <v>0</v>
      </c>
      <c r="T19" s="206">
        <v>1.47</v>
      </c>
      <c r="U19" s="206">
        <v>0.75</v>
      </c>
      <c r="V19" s="206">
        <v>0.22</v>
      </c>
      <c r="W19" s="206">
        <v>0.5</v>
      </c>
      <c r="X19" s="206">
        <v>11.48</v>
      </c>
      <c r="Y19" s="206">
        <v>0</v>
      </c>
      <c r="Z19" s="206">
        <v>2.72</v>
      </c>
      <c r="AA19" s="206">
        <v>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40.58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208.8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10.66</v>
      </c>
      <c r="G20" s="206">
        <v>10.96</v>
      </c>
      <c r="H20" s="206">
        <v>0</v>
      </c>
      <c r="I20" s="206">
        <v>26.81</v>
      </c>
      <c r="J20" s="206">
        <v>1.68</v>
      </c>
      <c r="K20" s="206">
        <v>0.16</v>
      </c>
      <c r="L20" s="206">
        <v>578.49</v>
      </c>
      <c r="M20" s="206">
        <v>0.99</v>
      </c>
      <c r="N20" s="206">
        <v>1.27</v>
      </c>
      <c r="O20" s="206">
        <v>0</v>
      </c>
      <c r="P20" s="206">
        <v>1.49</v>
      </c>
      <c r="Q20" s="206">
        <v>7.01</v>
      </c>
      <c r="R20" s="206">
        <v>0.23</v>
      </c>
      <c r="S20" s="206">
        <v>0</v>
      </c>
      <c r="T20" s="206">
        <v>1.47</v>
      </c>
      <c r="U20" s="206">
        <v>0.75</v>
      </c>
      <c r="V20" s="206">
        <v>0.22</v>
      </c>
      <c r="W20" s="206">
        <v>0.5</v>
      </c>
      <c r="X20" s="206">
        <v>11.48</v>
      </c>
      <c r="Y20" s="206">
        <v>0</v>
      </c>
      <c r="Z20" s="206">
        <v>2.72</v>
      </c>
      <c r="AA20" s="206">
        <v>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40.58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208.8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10.66</v>
      </c>
      <c r="G21" s="206">
        <v>10.96</v>
      </c>
      <c r="H21" s="206">
        <v>0</v>
      </c>
      <c r="I21" s="206">
        <v>26.81</v>
      </c>
      <c r="J21" s="206">
        <v>1.68</v>
      </c>
      <c r="K21" s="206">
        <v>0.16</v>
      </c>
      <c r="L21" s="206">
        <v>578.49</v>
      </c>
      <c r="M21" s="206">
        <v>0.99</v>
      </c>
      <c r="N21" s="206">
        <v>1.27</v>
      </c>
      <c r="O21" s="206">
        <v>0</v>
      </c>
      <c r="P21" s="206">
        <v>1.49</v>
      </c>
      <c r="Q21" s="206">
        <v>7.01</v>
      </c>
      <c r="R21" s="206">
        <v>0.23</v>
      </c>
      <c r="S21" s="206">
        <v>0</v>
      </c>
      <c r="T21" s="206">
        <v>1.47</v>
      </c>
      <c r="U21" s="206">
        <v>0.75</v>
      </c>
      <c r="V21" s="206">
        <v>0.22</v>
      </c>
      <c r="W21" s="206">
        <v>0.5</v>
      </c>
      <c r="X21" s="206">
        <v>11.48</v>
      </c>
      <c r="Y21" s="206">
        <v>0</v>
      </c>
      <c r="Z21" s="206">
        <v>2.72</v>
      </c>
      <c r="AA21" s="206">
        <v>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40.58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208.8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10.66</v>
      </c>
      <c r="G22" s="206">
        <v>10.96</v>
      </c>
      <c r="H22" s="206">
        <v>0</v>
      </c>
      <c r="I22" s="206">
        <v>26.81</v>
      </c>
      <c r="J22" s="206">
        <v>1.68</v>
      </c>
      <c r="K22" s="206">
        <v>0.16</v>
      </c>
      <c r="L22" s="206">
        <v>578.49</v>
      </c>
      <c r="M22" s="206">
        <v>0.99</v>
      </c>
      <c r="N22" s="206">
        <v>1.27</v>
      </c>
      <c r="O22" s="206">
        <v>0</v>
      </c>
      <c r="P22" s="206">
        <v>1.49</v>
      </c>
      <c r="Q22" s="206">
        <v>7.01</v>
      </c>
      <c r="R22" s="206">
        <v>0.23</v>
      </c>
      <c r="S22" s="206">
        <v>0</v>
      </c>
      <c r="T22" s="206">
        <v>1.47</v>
      </c>
      <c r="U22" s="206">
        <v>0.75</v>
      </c>
      <c r="V22" s="206">
        <v>0.22</v>
      </c>
      <c r="W22" s="206">
        <v>0.5</v>
      </c>
      <c r="X22" s="206">
        <v>11.48</v>
      </c>
      <c r="Y22" s="206">
        <v>0</v>
      </c>
      <c r="Z22" s="206">
        <v>2.72</v>
      </c>
      <c r="AA22" s="206">
        <v>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40.58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208.8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10.66</v>
      </c>
      <c r="G23" s="206">
        <v>10.96</v>
      </c>
      <c r="H23" s="206">
        <v>0</v>
      </c>
      <c r="I23" s="206">
        <v>26.81</v>
      </c>
      <c r="J23" s="206">
        <v>1.68</v>
      </c>
      <c r="K23" s="206">
        <v>0.16</v>
      </c>
      <c r="L23" s="206">
        <v>578.49</v>
      </c>
      <c r="M23" s="206">
        <v>0.99</v>
      </c>
      <c r="N23" s="206">
        <v>1.27</v>
      </c>
      <c r="O23" s="206">
        <v>0</v>
      </c>
      <c r="P23" s="206">
        <v>1.49</v>
      </c>
      <c r="Q23" s="206">
        <v>7.01</v>
      </c>
      <c r="R23" s="206">
        <v>0.23</v>
      </c>
      <c r="S23" s="206">
        <v>0.28000000000000003</v>
      </c>
      <c r="T23" s="206">
        <v>1.47</v>
      </c>
      <c r="U23" s="206">
        <v>0.75</v>
      </c>
      <c r="V23" s="206">
        <v>0.22</v>
      </c>
      <c r="W23" s="206">
        <v>0.5</v>
      </c>
      <c r="X23" s="206">
        <v>11.48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40.58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208.8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10.66</v>
      </c>
      <c r="G24" s="206">
        <v>10.96</v>
      </c>
      <c r="H24" s="206">
        <v>0</v>
      </c>
      <c r="I24" s="206">
        <v>26.81</v>
      </c>
      <c r="J24" s="206">
        <v>1.68</v>
      </c>
      <c r="K24" s="206">
        <v>0.16</v>
      </c>
      <c r="L24" s="206">
        <v>578.49</v>
      </c>
      <c r="M24" s="206">
        <v>0.99</v>
      </c>
      <c r="N24" s="206">
        <v>1.27</v>
      </c>
      <c r="O24" s="206">
        <v>0</v>
      </c>
      <c r="P24" s="206">
        <v>1.49</v>
      </c>
      <c r="Q24" s="206">
        <v>7.01</v>
      </c>
      <c r="R24" s="206">
        <v>0.23</v>
      </c>
      <c r="S24" s="206">
        <v>0.28000000000000003</v>
      </c>
      <c r="T24" s="206">
        <v>1.47</v>
      </c>
      <c r="U24" s="206">
        <v>0.75</v>
      </c>
      <c r="V24" s="206">
        <v>0.22</v>
      </c>
      <c r="W24" s="206">
        <v>0.5</v>
      </c>
      <c r="X24" s="206">
        <v>11.48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40.58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208.8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10.66</v>
      </c>
      <c r="G25" s="206">
        <v>10.96</v>
      </c>
      <c r="H25" s="206">
        <v>0</v>
      </c>
      <c r="I25" s="206">
        <v>26.81</v>
      </c>
      <c r="J25" s="206">
        <v>1.68</v>
      </c>
      <c r="K25" s="206">
        <v>0.16</v>
      </c>
      <c r="L25" s="206">
        <v>578.49</v>
      </c>
      <c r="M25" s="206">
        <v>0.99</v>
      </c>
      <c r="N25" s="206">
        <v>1.27</v>
      </c>
      <c r="O25" s="206">
        <v>0</v>
      </c>
      <c r="P25" s="206">
        <v>1.49</v>
      </c>
      <c r="Q25" s="206">
        <v>7.01</v>
      </c>
      <c r="R25" s="206">
        <v>0.23</v>
      </c>
      <c r="S25" s="206">
        <v>0.28999999999999998</v>
      </c>
      <c r="T25" s="206">
        <v>1.47</v>
      </c>
      <c r="U25" s="206">
        <v>0.75</v>
      </c>
      <c r="V25" s="206">
        <v>0.22</v>
      </c>
      <c r="W25" s="206">
        <v>0.5</v>
      </c>
      <c r="X25" s="206">
        <v>11.48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40.58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208.8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10.66</v>
      </c>
      <c r="G26" s="206">
        <v>10.96</v>
      </c>
      <c r="H26" s="206">
        <v>0</v>
      </c>
      <c r="I26" s="206">
        <v>26.81</v>
      </c>
      <c r="J26" s="206">
        <v>1.68</v>
      </c>
      <c r="K26" s="206">
        <v>0.16</v>
      </c>
      <c r="L26" s="206">
        <v>578.49</v>
      </c>
      <c r="M26" s="206">
        <v>0.99</v>
      </c>
      <c r="N26" s="206">
        <v>1.27</v>
      </c>
      <c r="O26" s="206">
        <v>0</v>
      </c>
      <c r="P26" s="206">
        <v>1.49</v>
      </c>
      <c r="Q26" s="206">
        <v>7.01</v>
      </c>
      <c r="R26" s="206">
        <v>0.23</v>
      </c>
      <c r="S26" s="206">
        <v>0.28999999999999998</v>
      </c>
      <c r="T26" s="206">
        <v>1.47</v>
      </c>
      <c r="U26" s="206">
        <v>0.75</v>
      </c>
      <c r="V26" s="206">
        <v>0.22</v>
      </c>
      <c r="W26" s="206">
        <v>0.5</v>
      </c>
      <c r="X26" s="206">
        <v>11.48</v>
      </c>
      <c r="Y26" s="206">
        <v>0</v>
      </c>
      <c r="Z26" s="206">
        <v>2.72</v>
      </c>
      <c r="AA26" s="206">
        <v>0.97</v>
      </c>
      <c r="AB26" s="206">
        <v>0</v>
      </c>
      <c r="AC26" s="206">
        <v>15.82</v>
      </c>
      <c r="AD26" s="206">
        <v>0</v>
      </c>
      <c r="AE26" s="206">
        <v>0</v>
      </c>
      <c r="AF26" s="206">
        <v>0</v>
      </c>
      <c r="AG26" s="206">
        <v>0</v>
      </c>
      <c r="AH26" s="206">
        <v>40.58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208.8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7.63</v>
      </c>
      <c r="H27" s="206">
        <v>0</v>
      </c>
      <c r="I27" s="206">
        <v>26.81</v>
      </c>
      <c r="J27" s="206">
        <v>1.68</v>
      </c>
      <c r="K27" s="206">
        <v>0.16</v>
      </c>
      <c r="L27" s="206">
        <v>578.49</v>
      </c>
      <c r="M27" s="206">
        <v>0.99</v>
      </c>
      <c r="N27" s="206">
        <v>1.27</v>
      </c>
      <c r="O27" s="206">
        <v>0</v>
      </c>
      <c r="P27" s="206">
        <v>1.49</v>
      </c>
      <c r="Q27" s="206">
        <v>7.01</v>
      </c>
      <c r="R27" s="206">
        <v>0.23</v>
      </c>
      <c r="S27" s="206">
        <v>0.28999999999999998</v>
      </c>
      <c r="T27" s="206">
        <v>1.47</v>
      </c>
      <c r="U27" s="206">
        <v>0.75</v>
      </c>
      <c r="V27" s="206">
        <v>0.22</v>
      </c>
      <c r="W27" s="206">
        <v>0.5</v>
      </c>
      <c r="X27" s="206">
        <v>11.48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40.58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208.8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7.63</v>
      </c>
      <c r="H28" s="206">
        <v>0</v>
      </c>
      <c r="I28" s="206">
        <v>26.81</v>
      </c>
      <c r="J28" s="206">
        <v>1.68</v>
      </c>
      <c r="K28" s="206">
        <v>0.16</v>
      </c>
      <c r="L28" s="206">
        <v>578.49</v>
      </c>
      <c r="M28" s="206">
        <v>0.99</v>
      </c>
      <c r="N28" s="206">
        <v>1.27</v>
      </c>
      <c r="O28" s="206">
        <v>0</v>
      </c>
      <c r="P28" s="206">
        <v>1.49</v>
      </c>
      <c r="Q28" s="206">
        <v>7.01</v>
      </c>
      <c r="R28" s="206">
        <v>0.23</v>
      </c>
      <c r="S28" s="206">
        <v>0.28999999999999998</v>
      </c>
      <c r="T28" s="206">
        <v>1.47</v>
      </c>
      <c r="U28" s="206">
        <v>0.75</v>
      </c>
      <c r="V28" s="206">
        <v>0.22</v>
      </c>
      <c r="W28" s="206">
        <v>0.5</v>
      </c>
      <c r="X28" s="206">
        <v>11.48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40.58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208.8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7.63</v>
      </c>
      <c r="H29" s="206">
        <v>0</v>
      </c>
      <c r="I29" s="206">
        <v>26.81</v>
      </c>
      <c r="J29" s="206">
        <v>1.68</v>
      </c>
      <c r="K29" s="206">
        <v>0.16</v>
      </c>
      <c r="L29" s="206">
        <v>578.49</v>
      </c>
      <c r="M29" s="206">
        <v>0.99</v>
      </c>
      <c r="N29" s="206">
        <v>1.27</v>
      </c>
      <c r="O29" s="206">
        <v>0</v>
      </c>
      <c r="P29" s="206">
        <v>1.49</v>
      </c>
      <c r="Q29" s="206">
        <v>7.01</v>
      </c>
      <c r="R29" s="206">
        <v>0.23</v>
      </c>
      <c r="S29" s="206">
        <v>0.28999999999999998</v>
      </c>
      <c r="T29" s="206">
        <v>1.47</v>
      </c>
      <c r="U29" s="206">
        <v>0.75</v>
      </c>
      <c r="V29" s="206">
        <v>0.22</v>
      </c>
      <c r="W29" s="206">
        <v>0.5</v>
      </c>
      <c r="X29" s="206">
        <v>11.48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40.58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208.8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7.63</v>
      </c>
      <c r="H30" s="206">
        <v>0</v>
      </c>
      <c r="I30" s="206">
        <v>26.81</v>
      </c>
      <c r="J30" s="206">
        <v>1.68</v>
      </c>
      <c r="K30" s="206">
        <v>0.16</v>
      </c>
      <c r="L30" s="206">
        <v>578.49</v>
      </c>
      <c r="M30" s="206">
        <v>0.99</v>
      </c>
      <c r="N30" s="206">
        <v>1.27</v>
      </c>
      <c r="O30" s="206">
        <v>0</v>
      </c>
      <c r="P30" s="206">
        <v>1.49</v>
      </c>
      <c r="Q30" s="206">
        <v>7.01</v>
      </c>
      <c r="R30" s="206">
        <v>0.23</v>
      </c>
      <c r="S30" s="206">
        <v>0.28999999999999998</v>
      </c>
      <c r="T30" s="206">
        <v>1.47</v>
      </c>
      <c r="U30" s="206">
        <v>0.75</v>
      </c>
      <c r="V30" s="206">
        <v>0.22</v>
      </c>
      <c r="W30" s="206">
        <v>0.5</v>
      </c>
      <c r="X30" s="206">
        <v>11.48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40.58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208.8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7.63</v>
      </c>
      <c r="H31" s="206">
        <v>0</v>
      </c>
      <c r="I31" s="206">
        <v>26.81</v>
      </c>
      <c r="J31" s="206">
        <v>1.68</v>
      </c>
      <c r="K31" s="206">
        <v>0.16</v>
      </c>
      <c r="L31" s="206">
        <v>578.49</v>
      </c>
      <c r="M31" s="206">
        <v>0.99</v>
      </c>
      <c r="N31" s="206">
        <v>1.27</v>
      </c>
      <c r="O31" s="206">
        <v>0</v>
      </c>
      <c r="P31" s="206">
        <v>1.49</v>
      </c>
      <c r="Q31" s="206">
        <v>7.01</v>
      </c>
      <c r="R31" s="206">
        <v>0.23</v>
      </c>
      <c r="S31" s="206">
        <v>0.28999999999999998</v>
      </c>
      <c r="T31" s="206">
        <v>1.47</v>
      </c>
      <c r="U31" s="206">
        <v>0.75</v>
      </c>
      <c r="V31" s="206">
        <v>2.09</v>
      </c>
      <c r="W31" s="206">
        <v>0.5</v>
      </c>
      <c r="X31" s="206">
        <v>11.48</v>
      </c>
      <c r="Y31" s="206">
        <v>0</v>
      </c>
      <c r="Z31" s="206">
        <v>2.72</v>
      </c>
      <c r="AA31" s="206">
        <v>0.97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40.58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208.8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7.63</v>
      </c>
      <c r="H32" s="206">
        <v>0</v>
      </c>
      <c r="I32" s="206">
        <v>26.81</v>
      </c>
      <c r="J32" s="206">
        <v>1.68</v>
      </c>
      <c r="K32" s="206">
        <v>0.16</v>
      </c>
      <c r="L32" s="206">
        <v>578.49</v>
      </c>
      <c r="M32" s="206">
        <v>0.99</v>
      </c>
      <c r="N32" s="206">
        <v>1.27</v>
      </c>
      <c r="O32" s="206">
        <v>0</v>
      </c>
      <c r="P32" s="206">
        <v>1.49</v>
      </c>
      <c r="Q32" s="206">
        <v>7.01</v>
      </c>
      <c r="R32" s="206">
        <v>0.23</v>
      </c>
      <c r="S32" s="206">
        <v>0.28999999999999998</v>
      </c>
      <c r="T32" s="206">
        <v>1.47</v>
      </c>
      <c r="U32" s="206">
        <v>0.75</v>
      </c>
      <c r="V32" s="206">
        <v>2.09</v>
      </c>
      <c r="W32" s="206">
        <v>0.5</v>
      </c>
      <c r="X32" s="206">
        <v>11.48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40.58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208.8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7.63</v>
      </c>
      <c r="H33" s="206">
        <v>0</v>
      </c>
      <c r="I33" s="206">
        <v>23.44</v>
      </c>
      <c r="J33" s="206">
        <v>1.68</v>
      </c>
      <c r="K33" s="206">
        <v>0.16</v>
      </c>
      <c r="L33" s="206">
        <v>578.49</v>
      </c>
      <c r="M33" s="206">
        <v>0.99</v>
      </c>
      <c r="N33" s="206">
        <v>1.27</v>
      </c>
      <c r="O33" s="206">
        <v>0</v>
      </c>
      <c r="P33" s="206">
        <v>1.49</v>
      </c>
      <c r="Q33" s="206">
        <v>7.01</v>
      </c>
      <c r="R33" s="206">
        <v>0.23</v>
      </c>
      <c r="S33" s="206">
        <v>0.28999999999999998</v>
      </c>
      <c r="T33" s="206">
        <v>1.47</v>
      </c>
      <c r="U33" s="206">
        <v>0.75</v>
      </c>
      <c r="V33" s="206">
        <v>2.08</v>
      </c>
      <c r="W33" s="206">
        <v>0.5</v>
      </c>
      <c r="X33" s="206">
        <v>11.48</v>
      </c>
      <c r="Y33" s="206">
        <v>0</v>
      </c>
      <c r="Z33" s="206">
        <v>2.72</v>
      </c>
      <c r="AA33" s="206">
        <v>0.97</v>
      </c>
      <c r="AB33" s="206">
        <v>0</v>
      </c>
      <c r="AC33" s="206">
        <v>14.34</v>
      </c>
      <c r="AD33" s="206">
        <v>0</v>
      </c>
      <c r="AE33" s="206">
        <v>0</v>
      </c>
      <c r="AF33" s="206">
        <v>0</v>
      </c>
      <c r="AG33" s="206">
        <v>0</v>
      </c>
      <c r="AH33" s="206">
        <v>40.58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208.8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7.63</v>
      </c>
      <c r="H34" s="206">
        <v>0</v>
      </c>
      <c r="I34" s="206">
        <v>23.44</v>
      </c>
      <c r="J34" s="206">
        <v>1.68</v>
      </c>
      <c r="K34" s="206">
        <v>0.16</v>
      </c>
      <c r="L34" s="206">
        <v>578.49</v>
      </c>
      <c r="M34" s="206">
        <v>0.99</v>
      </c>
      <c r="N34" s="206">
        <v>1.27</v>
      </c>
      <c r="O34" s="206">
        <v>0</v>
      </c>
      <c r="P34" s="206">
        <v>1.49</v>
      </c>
      <c r="Q34" s="206">
        <v>7.01</v>
      </c>
      <c r="R34" s="206">
        <v>0.23</v>
      </c>
      <c r="S34" s="206">
        <v>0.28999999999999998</v>
      </c>
      <c r="T34" s="206">
        <v>1.47</v>
      </c>
      <c r="U34" s="206">
        <v>0.75</v>
      </c>
      <c r="V34" s="206">
        <v>2.08</v>
      </c>
      <c r="W34" s="206">
        <v>0.5</v>
      </c>
      <c r="X34" s="206">
        <v>11.48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40.58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208.8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7.63</v>
      </c>
      <c r="H35" s="206">
        <v>0</v>
      </c>
      <c r="I35" s="206">
        <v>23.44</v>
      </c>
      <c r="J35" s="206">
        <v>1.01</v>
      </c>
      <c r="K35" s="206">
        <v>0.16</v>
      </c>
      <c r="L35" s="206">
        <v>578.49</v>
      </c>
      <c r="M35" s="206">
        <v>0.99</v>
      </c>
      <c r="N35" s="206">
        <v>1.27</v>
      </c>
      <c r="O35" s="206">
        <v>0</v>
      </c>
      <c r="P35" s="206">
        <v>1.49</v>
      </c>
      <c r="Q35" s="206">
        <v>7.01</v>
      </c>
      <c r="R35" s="206">
        <v>0.23</v>
      </c>
      <c r="S35" s="206">
        <v>0.28999999999999998</v>
      </c>
      <c r="T35" s="206">
        <v>1.47</v>
      </c>
      <c r="U35" s="206">
        <v>0.75</v>
      </c>
      <c r="V35" s="206">
        <v>2.08</v>
      </c>
      <c r="W35" s="206">
        <v>0.5</v>
      </c>
      <c r="X35" s="206">
        <v>11.48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40.58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208.8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7.63</v>
      </c>
      <c r="H36" s="206">
        <v>0</v>
      </c>
      <c r="I36" s="206">
        <v>23.44</v>
      </c>
      <c r="J36" s="206">
        <v>1.01</v>
      </c>
      <c r="K36" s="206">
        <v>0.16</v>
      </c>
      <c r="L36" s="206">
        <v>578.49</v>
      </c>
      <c r="M36" s="206">
        <v>0.99</v>
      </c>
      <c r="N36" s="206">
        <v>1.27</v>
      </c>
      <c r="O36" s="206">
        <v>0</v>
      </c>
      <c r="P36" s="206">
        <v>1.49</v>
      </c>
      <c r="Q36" s="206">
        <v>7.01</v>
      </c>
      <c r="R36" s="206">
        <v>0.23</v>
      </c>
      <c r="S36" s="206">
        <v>0.28000000000000003</v>
      </c>
      <c r="T36" s="206">
        <v>1.47</v>
      </c>
      <c r="U36" s="206">
        <v>0.75</v>
      </c>
      <c r="V36" s="206">
        <v>1.92</v>
      </c>
      <c r="W36" s="206">
        <v>0.5</v>
      </c>
      <c r="X36" s="206">
        <v>11.48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40.58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208.8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7.63</v>
      </c>
      <c r="H37" s="206">
        <v>0</v>
      </c>
      <c r="I37" s="206">
        <v>23.44</v>
      </c>
      <c r="J37" s="206">
        <v>1.01</v>
      </c>
      <c r="K37" s="206">
        <v>0.16</v>
      </c>
      <c r="L37" s="206">
        <v>578.49</v>
      </c>
      <c r="M37" s="206">
        <v>0.99</v>
      </c>
      <c r="N37" s="206">
        <v>1.27</v>
      </c>
      <c r="O37" s="206">
        <v>0</v>
      </c>
      <c r="P37" s="206">
        <v>1.49</v>
      </c>
      <c r="Q37" s="206">
        <v>7.01</v>
      </c>
      <c r="R37" s="206">
        <v>0.23</v>
      </c>
      <c r="S37" s="206">
        <v>0.28000000000000003</v>
      </c>
      <c r="T37" s="206">
        <v>1.47</v>
      </c>
      <c r="U37" s="206">
        <v>0.75</v>
      </c>
      <c r="V37" s="206">
        <v>1.92</v>
      </c>
      <c r="W37" s="206">
        <v>0.5</v>
      </c>
      <c r="X37" s="206">
        <v>11.48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40.58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208.8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7.63</v>
      </c>
      <c r="H38" s="206">
        <v>0</v>
      </c>
      <c r="I38" s="206">
        <v>23.44</v>
      </c>
      <c r="J38" s="206">
        <v>1.01</v>
      </c>
      <c r="K38" s="206">
        <v>0.16</v>
      </c>
      <c r="L38" s="206">
        <v>578.49</v>
      </c>
      <c r="M38" s="206">
        <v>0.99</v>
      </c>
      <c r="N38" s="206">
        <v>1.27</v>
      </c>
      <c r="O38" s="206">
        <v>0</v>
      </c>
      <c r="P38" s="206">
        <v>1.49</v>
      </c>
      <c r="Q38" s="206">
        <v>7.01</v>
      </c>
      <c r="R38" s="206">
        <v>0.23</v>
      </c>
      <c r="S38" s="206">
        <v>0.28000000000000003</v>
      </c>
      <c r="T38" s="206">
        <v>1.47</v>
      </c>
      <c r="U38" s="206">
        <v>0.75</v>
      </c>
      <c r="V38" s="206">
        <v>1.92</v>
      </c>
      <c r="W38" s="206">
        <v>0.5</v>
      </c>
      <c r="X38" s="206">
        <v>11.48</v>
      </c>
      <c r="Y38" s="206">
        <v>0</v>
      </c>
      <c r="Z38" s="206">
        <v>2.72</v>
      </c>
      <c r="AA38" s="206">
        <v>0.97</v>
      </c>
      <c r="AB38" s="206">
        <v>0</v>
      </c>
      <c r="AC38" s="206">
        <v>15.07</v>
      </c>
      <c r="AD38" s="206">
        <v>0</v>
      </c>
      <c r="AE38" s="206">
        <v>0</v>
      </c>
      <c r="AF38" s="206">
        <v>0</v>
      </c>
      <c r="AG38" s="206">
        <v>0</v>
      </c>
      <c r="AH38" s="206">
        <v>40.58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208.8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7.63</v>
      </c>
      <c r="H39" s="206">
        <v>0</v>
      </c>
      <c r="I39" s="206">
        <v>23.44</v>
      </c>
      <c r="J39" s="206">
        <v>1.01</v>
      </c>
      <c r="K39" s="206">
        <v>0.16</v>
      </c>
      <c r="L39" s="206">
        <v>578.49</v>
      </c>
      <c r="M39" s="206">
        <v>0.99</v>
      </c>
      <c r="N39" s="206">
        <v>1.27</v>
      </c>
      <c r="O39" s="206">
        <v>0</v>
      </c>
      <c r="P39" s="206">
        <v>1.49</v>
      </c>
      <c r="Q39" s="206">
        <v>7.01</v>
      </c>
      <c r="R39" s="206">
        <v>0.23</v>
      </c>
      <c r="S39" s="206">
        <v>0.28000000000000003</v>
      </c>
      <c r="T39" s="206">
        <v>1.47</v>
      </c>
      <c r="U39" s="206">
        <v>0.75</v>
      </c>
      <c r="V39" s="206">
        <v>0.95</v>
      </c>
      <c r="W39" s="206">
        <v>0.5</v>
      </c>
      <c r="X39" s="206">
        <v>11.48</v>
      </c>
      <c r="Y39" s="206">
        <v>0</v>
      </c>
      <c r="Z39" s="206">
        <v>2.72</v>
      </c>
      <c r="AA39" s="206">
        <v>0.97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40.58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208.8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7.63</v>
      </c>
      <c r="H40" s="206">
        <v>0</v>
      </c>
      <c r="I40" s="206">
        <v>23.44</v>
      </c>
      <c r="J40" s="206">
        <v>1.01</v>
      </c>
      <c r="K40" s="206">
        <v>0.16</v>
      </c>
      <c r="L40" s="206">
        <v>578.49</v>
      </c>
      <c r="M40" s="206">
        <v>0.99</v>
      </c>
      <c r="N40" s="206">
        <v>1.27</v>
      </c>
      <c r="O40" s="206">
        <v>0</v>
      </c>
      <c r="P40" s="206">
        <v>1.49</v>
      </c>
      <c r="Q40" s="206">
        <v>7.01</v>
      </c>
      <c r="R40" s="206">
        <v>0.23</v>
      </c>
      <c r="S40" s="206">
        <v>0.28000000000000003</v>
      </c>
      <c r="T40" s="206">
        <v>1.47</v>
      </c>
      <c r="U40" s="206">
        <v>0.75</v>
      </c>
      <c r="V40" s="206">
        <v>0.95</v>
      </c>
      <c r="W40" s="206">
        <v>0.5</v>
      </c>
      <c r="X40" s="206">
        <v>11.48</v>
      </c>
      <c r="Y40" s="206">
        <v>0</v>
      </c>
      <c r="Z40" s="206">
        <v>2.72</v>
      </c>
      <c r="AA40" s="206">
        <v>0.97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40.58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208.8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7.63</v>
      </c>
      <c r="H41" s="206">
        <v>0</v>
      </c>
      <c r="I41" s="206">
        <v>23.44</v>
      </c>
      <c r="J41" s="206">
        <v>1.01</v>
      </c>
      <c r="K41" s="206">
        <v>0.16</v>
      </c>
      <c r="L41" s="206">
        <v>578.49</v>
      </c>
      <c r="M41" s="206">
        <v>0.99</v>
      </c>
      <c r="N41" s="206">
        <v>1.27</v>
      </c>
      <c r="O41" s="206">
        <v>0</v>
      </c>
      <c r="P41" s="206">
        <v>1.49</v>
      </c>
      <c r="Q41" s="206">
        <v>7.01</v>
      </c>
      <c r="R41" s="206">
        <v>0.23</v>
      </c>
      <c r="S41" s="206">
        <v>0.28000000000000003</v>
      </c>
      <c r="T41" s="206">
        <v>1.47</v>
      </c>
      <c r="U41" s="206">
        <v>0.75</v>
      </c>
      <c r="V41" s="206">
        <v>0.95</v>
      </c>
      <c r="W41" s="206">
        <v>0.5</v>
      </c>
      <c r="X41" s="206">
        <v>11.48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40.58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208.8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7.63</v>
      </c>
      <c r="H42" s="206">
        <v>0</v>
      </c>
      <c r="I42" s="206">
        <v>23.44</v>
      </c>
      <c r="J42" s="206">
        <v>1.01</v>
      </c>
      <c r="K42" s="206">
        <v>0.16</v>
      </c>
      <c r="L42" s="206">
        <v>578.49</v>
      </c>
      <c r="M42" s="206">
        <v>0.99</v>
      </c>
      <c r="N42" s="206">
        <v>1.27</v>
      </c>
      <c r="O42" s="206">
        <v>0</v>
      </c>
      <c r="P42" s="206">
        <v>1.49</v>
      </c>
      <c r="Q42" s="206">
        <v>7.01</v>
      </c>
      <c r="R42" s="206">
        <v>0.23</v>
      </c>
      <c r="S42" s="206">
        <v>0.28000000000000003</v>
      </c>
      <c r="T42" s="206">
        <v>1.47</v>
      </c>
      <c r="U42" s="206">
        <v>0.75</v>
      </c>
      <c r="V42" s="206">
        <v>0.95</v>
      </c>
      <c r="W42" s="206">
        <v>0.5</v>
      </c>
      <c r="X42" s="206">
        <v>11.48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40.58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208.8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7.63</v>
      </c>
      <c r="H43" s="206">
        <v>0</v>
      </c>
      <c r="I43" s="206">
        <v>23.44</v>
      </c>
      <c r="J43" s="206">
        <v>1.01</v>
      </c>
      <c r="K43" s="206">
        <v>0.16</v>
      </c>
      <c r="L43" s="206">
        <v>578.49</v>
      </c>
      <c r="M43" s="206">
        <v>0.99</v>
      </c>
      <c r="N43" s="206">
        <v>1.27</v>
      </c>
      <c r="O43" s="206">
        <v>0</v>
      </c>
      <c r="P43" s="206">
        <v>1.49</v>
      </c>
      <c r="Q43" s="206">
        <v>7.01</v>
      </c>
      <c r="R43" s="206">
        <v>0.23</v>
      </c>
      <c r="S43" s="206">
        <v>0.28000000000000003</v>
      </c>
      <c r="T43" s="206">
        <v>1.47</v>
      </c>
      <c r="U43" s="206">
        <v>0.75</v>
      </c>
      <c r="V43" s="206">
        <v>0.95</v>
      </c>
      <c r="W43" s="206">
        <v>0.5</v>
      </c>
      <c r="X43" s="206">
        <v>11.48</v>
      </c>
      <c r="Y43" s="206">
        <v>0</v>
      </c>
      <c r="Z43" s="206">
        <v>2.72</v>
      </c>
      <c r="AA43" s="206">
        <v>0.97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40.58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208.8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7.63</v>
      </c>
      <c r="H44" s="206">
        <v>0</v>
      </c>
      <c r="I44" s="206">
        <v>23.44</v>
      </c>
      <c r="J44" s="206">
        <v>1.01</v>
      </c>
      <c r="K44" s="206">
        <v>0.16</v>
      </c>
      <c r="L44" s="206">
        <v>578.49</v>
      </c>
      <c r="M44" s="206">
        <v>0.99</v>
      </c>
      <c r="N44" s="206">
        <v>1.27</v>
      </c>
      <c r="O44" s="206">
        <v>0</v>
      </c>
      <c r="P44" s="206">
        <v>1.49</v>
      </c>
      <c r="Q44" s="206">
        <v>7.01</v>
      </c>
      <c r="R44" s="206">
        <v>0.23</v>
      </c>
      <c r="S44" s="206">
        <v>0.28000000000000003</v>
      </c>
      <c r="T44" s="206">
        <v>1.47</v>
      </c>
      <c r="U44" s="206">
        <v>0.75</v>
      </c>
      <c r="V44" s="206">
        <v>0.95</v>
      </c>
      <c r="W44" s="206">
        <v>0.5</v>
      </c>
      <c r="X44" s="206">
        <v>11.48</v>
      </c>
      <c r="Y44" s="206">
        <v>0</v>
      </c>
      <c r="Z44" s="206">
        <v>2.72</v>
      </c>
      <c r="AA44" s="206">
        <v>0.97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40.58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208.8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7.63</v>
      </c>
      <c r="H45" s="206">
        <v>0</v>
      </c>
      <c r="I45" s="206">
        <v>23.44</v>
      </c>
      <c r="J45" s="206">
        <v>1.01</v>
      </c>
      <c r="K45" s="206">
        <v>0.16</v>
      </c>
      <c r="L45" s="206">
        <v>578.49</v>
      </c>
      <c r="M45" s="206">
        <v>0.99</v>
      </c>
      <c r="N45" s="206">
        <v>1.27</v>
      </c>
      <c r="O45" s="206">
        <v>0</v>
      </c>
      <c r="P45" s="206">
        <v>1.49</v>
      </c>
      <c r="Q45" s="206">
        <v>7.01</v>
      </c>
      <c r="R45" s="206">
        <v>0.23</v>
      </c>
      <c r="S45" s="206">
        <v>0.28000000000000003</v>
      </c>
      <c r="T45" s="206">
        <v>1.47</v>
      </c>
      <c r="U45" s="206">
        <v>0.75</v>
      </c>
      <c r="V45" s="206">
        <v>0.79</v>
      </c>
      <c r="W45" s="206">
        <v>0.5</v>
      </c>
      <c r="X45" s="206">
        <v>11.48</v>
      </c>
      <c r="Y45" s="206">
        <v>0</v>
      </c>
      <c r="Z45" s="206">
        <v>2.72</v>
      </c>
      <c r="AA45" s="206">
        <v>0.97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40.58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208.8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7.63</v>
      </c>
      <c r="H46" s="206">
        <v>0</v>
      </c>
      <c r="I46" s="206">
        <v>23.44</v>
      </c>
      <c r="J46" s="206">
        <v>1.01</v>
      </c>
      <c r="K46" s="206">
        <v>0.16</v>
      </c>
      <c r="L46" s="206">
        <v>578.49</v>
      </c>
      <c r="M46" s="206">
        <v>0.99</v>
      </c>
      <c r="N46" s="206">
        <v>1.27</v>
      </c>
      <c r="O46" s="206">
        <v>0</v>
      </c>
      <c r="P46" s="206">
        <v>1.49</v>
      </c>
      <c r="Q46" s="206">
        <v>7.01</v>
      </c>
      <c r="R46" s="206">
        <v>0.23</v>
      </c>
      <c r="S46" s="206">
        <v>0.28000000000000003</v>
      </c>
      <c r="T46" s="206">
        <v>1.47</v>
      </c>
      <c r="U46" s="206">
        <v>0.75</v>
      </c>
      <c r="V46" s="206">
        <v>0.79</v>
      </c>
      <c r="W46" s="206">
        <v>0.5</v>
      </c>
      <c r="X46" s="206">
        <v>11.48</v>
      </c>
      <c r="Y46" s="206">
        <v>0</v>
      </c>
      <c r="Z46" s="206">
        <v>2.72</v>
      </c>
      <c r="AA46" s="206">
        <v>0.97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40.58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208.8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7.63</v>
      </c>
      <c r="H47" s="206">
        <v>0</v>
      </c>
      <c r="I47" s="206">
        <v>23.44</v>
      </c>
      <c r="J47" s="206">
        <v>1.01</v>
      </c>
      <c r="K47" s="206">
        <v>0.16</v>
      </c>
      <c r="L47" s="206">
        <v>578.49</v>
      </c>
      <c r="M47" s="206">
        <v>0.99</v>
      </c>
      <c r="N47" s="206">
        <v>1.27</v>
      </c>
      <c r="O47" s="206">
        <v>0</v>
      </c>
      <c r="P47" s="206">
        <v>1.49</v>
      </c>
      <c r="Q47" s="206">
        <v>7.01</v>
      </c>
      <c r="R47" s="206">
        <v>0.23</v>
      </c>
      <c r="S47" s="206">
        <v>0.28000000000000003</v>
      </c>
      <c r="T47" s="206">
        <v>1.47</v>
      </c>
      <c r="U47" s="206">
        <v>0.75</v>
      </c>
      <c r="V47" s="206">
        <v>0.78</v>
      </c>
      <c r="W47" s="206">
        <v>0.5</v>
      </c>
      <c r="X47" s="206">
        <v>11.48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40.58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208.8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7.63</v>
      </c>
      <c r="H48" s="206">
        <v>0</v>
      </c>
      <c r="I48" s="206">
        <v>23.44</v>
      </c>
      <c r="J48" s="206">
        <v>1.01</v>
      </c>
      <c r="K48" s="206">
        <v>0.16</v>
      </c>
      <c r="L48" s="206">
        <v>578.49</v>
      </c>
      <c r="M48" s="206">
        <v>0.99</v>
      </c>
      <c r="N48" s="206">
        <v>1.27</v>
      </c>
      <c r="O48" s="206">
        <v>0</v>
      </c>
      <c r="P48" s="206">
        <v>1.49</v>
      </c>
      <c r="Q48" s="206">
        <v>7.01</v>
      </c>
      <c r="R48" s="206">
        <v>0.23</v>
      </c>
      <c r="S48" s="206">
        <v>0.28000000000000003</v>
      </c>
      <c r="T48" s="206">
        <v>1.47</v>
      </c>
      <c r="U48" s="206">
        <v>0.75</v>
      </c>
      <c r="V48" s="206">
        <v>0.78</v>
      </c>
      <c r="W48" s="206">
        <v>0.5</v>
      </c>
      <c r="X48" s="206">
        <v>11.48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40.58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208.8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7.63</v>
      </c>
      <c r="H49" s="206">
        <v>0</v>
      </c>
      <c r="I49" s="206">
        <v>23.44</v>
      </c>
      <c r="J49" s="206">
        <v>1.01</v>
      </c>
      <c r="K49" s="206">
        <v>0.16</v>
      </c>
      <c r="L49" s="206">
        <v>578.49</v>
      </c>
      <c r="M49" s="206">
        <v>0.99</v>
      </c>
      <c r="N49" s="206">
        <v>1.27</v>
      </c>
      <c r="O49" s="206">
        <v>0</v>
      </c>
      <c r="P49" s="206">
        <v>1.49</v>
      </c>
      <c r="Q49" s="206">
        <v>7.01</v>
      </c>
      <c r="R49" s="206">
        <v>0.23</v>
      </c>
      <c r="S49" s="206">
        <v>0.28000000000000003</v>
      </c>
      <c r="T49" s="206">
        <v>1.47</v>
      </c>
      <c r="U49" s="206">
        <v>0.75</v>
      </c>
      <c r="V49" s="206">
        <v>0.35</v>
      </c>
      <c r="W49" s="206">
        <v>0.5</v>
      </c>
      <c r="X49" s="206">
        <v>11.48</v>
      </c>
      <c r="Y49" s="206">
        <v>0</v>
      </c>
      <c r="Z49" s="206">
        <v>2.72</v>
      </c>
      <c r="AA49" s="206">
        <v>0.97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40.58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208.8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7.63</v>
      </c>
      <c r="H50" s="206">
        <v>0</v>
      </c>
      <c r="I50" s="206">
        <v>23.44</v>
      </c>
      <c r="J50" s="206">
        <v>1.01</v>
      </c>
      <c r="K50" s="206">
        <v>0.16</v>
      </c>
      <c r="L50" s="206">
        <v>578.49</v>
      </c>
      <c r="M50" s="206">
        <v>0.99</v>
      </c>
      <c r="N50" s="206">
        <v>1.27</v>
      </c>
      <c r="O50" s="206">
        <v>0</v>
      </c>
      <c r="P50" s="206">
        <v>1.49</v>
      </c>
      <c r="Q50" s="206">
        <v>7.01</v>
      </c>
      <c r="R50" s="206">
        <v>0.23</v>
      </c>
      <c r="S50" s="206">
        <v>0.28000000000000003</v>
      </c>
      <c r="T50" s="206">
        <v>1.47</v>
      </c>
      <c r="U50" s="206">
        <v>0.75</v>
      </c>
      <c r="V50" s="206">
        <v>0.35</v>
      </c>
      <c r="W50" s="206">
        <v>0.5</v>
      </c>
      <c r="X50" s="206">
        <v>11.48</v>
      </c>
      <c r="Y50" s="206">
        <v>0</v>
      </c>
      <c r="Z50" s="206">
        <v>2.72</v>
      </c>
      <c r="AA50" s="206">
        <v>0.97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208.8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7.63</v>
      </c>
      <c r="H51" s="206">
        <v>0</v>
      </c>
      <c r="I51" s="206">
        <v>23.44</v>
      </c>
      <c r="J51" s="206">
        <v>1.01</v>
      </c>
      <c r="K51" s="206">
        <v>0.16</v>
      </c>
      <c r="L51" s="206">
        <v>578.49</v>
      </c>
      <c r="M51" s="206">
        <v>0.99</v>
      </c>
      <c r="N51" s="206">
        <v>1.27</v>
      </c>
      <c r="O51" s="206">
        <v>0</v>
      </c>
      <c r="P51" s="206">
        <v>1.49</v>
      </c>
      <c r="Q51" s="206">
        <v>7.01</v>
      </c>
      <c r="R51" s="206">
        <v>0.23</v>
      </c>
      <c r="S51" s="206">
        <v>0.28000000000000003</v>
      </c>
      <c r="T51" s="206">
        <v>1.47</v>
      </c>
      <c r="U51" s="206">
        <v>0.75</v>
      </c>
      <c r="V51" s="206">
        <v>0.35</v>
      </c>
      <c r="W51" s="206">
        <v>0.5</v>
      </c>
      <c r="X51" s="206">
        <v>11.48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204.45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7.63</v>
      </c>
      <c r="H52" s="206">
        <v>0</v>
      </c>
      <c r="I52" s="206">
        <v>23.44</v>
      </c>
      <c r="J52" s="206">
        <v>1.01</v>
      </c>
      <c r="K52" s="206">
        <v>0.16</v>
      </c>
      <c r="L52" s="206">
        <v>578.49</v>
      </c>
      <c r="M52" s="206">
        <v>0.99</v>
      </c>
      <c r="N52" s="206">
        <v>1.27</v>
      </c>
      <c r="O52" s="206">
        <v>0</v>
      </c>
      <c r="P52" s="206">
        <v>1.49</v>
      </c>
      <c r="Q52" s="206">
        <v>7.01</v>
      </c>
      <c r="R52" s="206">
        <v>0.23</v>
      </c>
      <c r="S52" s="206">
        <v>0.28000000000000003</v>
      </c>
      <c r="T52" s="206">
        <v>1.47</v>
      </c>
      <c r="U52" s="206">
        <v>0.75</v>
      </c>
      <c r="V52" s="206">
        <v>0.35</v>
      </c>
      <c r="W52" s="206">
        <v>0.5</v>
      </c>
      <c r="X52" s="206">
        <v>11.48</v>
      </c>
      <c r="Y52" s="206">
        <v>0</v>
      </c>
      <c r="Z52" s="206">
        <v>2.72</v>
      </c>
      <c r="AA52" s="206">
        <v>0.97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204.45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7.63</v>
      </c>
      <c r="H53" s="206">
        <v>0</v>
      </c>
      <c r="I53" s="206">
        <v>23.44</v>
      </c>
      <c r="J53" s="206">
        <v>1.01</v>
      </c>
      <c r="K53" s="206">
        <v>0.16</v>
      </c>
      <c r="L53" s="206">
        <v>578.49</v>
      </c>
      <c r="M53" s="206">
        <v>0.99</v>
      </c>
      <c r="N53" s="206">
        <v>1.27</v>
      </c>
      <c r="O53" s="206">
        <v>0</v>
      </c>
      <c r="P53" s="206">
        <v>1.49</v>
      </c>
      <c r="Q53" s="206">
        <v>7.01</v>
      </c>
      <c r="R53" s="206">
        <v>0.23</v>
      </c>
      <c r="S53" s="206">
        <v>0.28000000000000003</v>
      </c>
      <c r="T53" s="206">
        <v>1.47</v>
      </c>
      <c r="U53" s="206">
        <v>0.75</v>
      </c>
      <c r="V53" s="206">
        <v>0.35</v>
      </c>
      <c r="W53" s="206">
        <v>0.5</v>
      </c>
      <c r="X53" s="206">
        <v>11.48</v>
      </c>
      <c r="Y53" s="206">
        <v>0</v>
      </c>
      <c r="Z53" s="206">
        <v>2.0299999999999998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204.45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7.63</v>
      </c>
      <c r="H54" s="206">
        <v>0</v>
      </c>
      <c r="I54" s="206">
        <v>23.44</v>
      </c>
      <c r="J54" s="206">
        <v>1.01</v>
      </c>
      <c r="K54" s="206">
        <v>0.16</v>
      </c>
      <c r="L54" s="206">
        <v>578.49</v>
      </c>
      <c r="M54" s="206">
        <v>0.99</v>
      </c>
      <c r="N54" s="206">
        <v>1.27</v>
      </c>
      <c r="O54" s="206">
        <v>0</v>
      </c>
      <c r="P54" s="206">
        <v>1.49</v>
      </c>
      <c r="Q54" s="206">
        <v>7.01</v>
      </c>
      <c r="R54" s="206">
        <v>0.23</v>
      </c>
      <c r="S54" s="206">
        <v>0.28000000000000003</v>
      </c>
      <c r="T54" s="206">
        <v>1.47</v>
      </c>
      <c r="U54" s="206">
        <v>0.75</v>
      </c>
      <c r="V54" s="206">
        <v>0.35</v>
      </c>
      <c r="W54" s="206">
        <v>0.5</v>
      </c>
      <c r="X54" s="206">
        <v>11.48</v>
      </c>
      <c r="Y54" s="206">
        <v>0</v>
      </c>
      <c r="Z54" s="206">
        <v>2.0299999999999998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204.45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7.63</v>
      </c>
      <c r="H55" s="206">
        <v>0</v>
      </c>
      <c r="I55" s="206">
        <v>23.44</v>
      </c>
      <c r="J55" s="206">
        <v>1.01</v>
      </c>
      <c r="K55" s="206">
        <v>0.16</v>
      </c>
      <c r="L55" s="206">
        <v>578.49</v>
      </c>
      <c r="M55" s="206">
        <v>0.99</v>
      </c>
      <c r="N55" s="206">
        <v>1.27</v>
      </c>
      <c r="O55" s="206">
        <v>0</v>
      </c>
      <c r="P55" s="206">
        <v>1.49</v>
      </c>
      <c r="Q55" s="206">
        <v>7.01</v>
      </c>
      <c r="R55" s="206">
        <v>0.23</v>
      </c>
      <c r="S55" s="206">
        <v>0</v>
      </c>
      <c r="T55" s="206">
        <v>1.47</v>
      </c>
      <c r="U55" s="206">
        <v>0.75</v>
      </c>
      <c r="V55" s="206">
        <v>0.22</v>
      </c>
      <c r="W55" s="206">
        <v>0.5</v>
      </c>
      <c r="X55" s="206">
        <v>11.48</v>
      </c>
      <c r="Y55" s="206">
        <v>0</v>
      </c>
      <c r="Z55" s="206">
        <v>2.72</v>
      </c>
      <c r="AA55" s="206">
        <v>0.97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204.45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7.63</v>
      </c>
      <c r="H56" s="206">
        <v>0</v>
      </c>
      <c r="I56" s="206">
        <v>23.44</v>
      </c>
      <c r="J56" s="206">
        <v>1.01</v>
      </c>
      <c r="K56" s="206">
        <v>0.16</v>
      </c>
      <c r="L56" s="206">
        <v>578.49</v>
      </c>
      <c r="M56" s="206">
        <v>0.99</v>
      </c>
      <c r="N56" s="206">
        <v>1.27</v>
      </c>
      <c r="O56" s="206">
        <v>0</v>
      </c>
      <c r="P56" s="206">
        <v>1.49</v>
      </c>
      <c r="Q56" s="206">
        <v>7.01</v>
      </c>
      <c r="R56" s="206">
        <v>0.23</v>
      </c>
      <c r="S56" s="206">
        <v>0</v>
      </c>
      <c r="T56" s="206">
        <v>1.47</v>
      </c>
      <c r="U56" s="206">
        <v>0.75</v>
      </c>
      <c r="V56" s="206">
        <v>0.22</v>
      </c>
      <c r="W56" s="206">
        <v>0.5</v>
      </c>
      <c r="X56" s="206">
        <v>11.48</v>
      </c>
      <c r="Y56" s="206">
        <v>0</v>
      </c>
      <c r="Z56" s="206">
        <v>2.72</v>
      </c>
      <c r="AA56" s="206">
        <v>0.97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204.45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7.63</v>
      </c>
      <c r="H57" s="206">
        <v>0</v>
      </c>
      <c r="I57" s="206">
        <v>23.44</v>
      </c>
      <c r="J57" s="206">
        <v>1.01</v>
      </c>
      <c r="K57" s="206">
        <v>0.16</v>
      </c>
      <c r="L57" s="206">
        <v>578.49</v>
      </c>
      <c r="M57" s="206">
        <v>0.99</v>
      </c>
      <c r="N57" s="206">
        <v>1.27</v>
      </c>
      <c r="O57" s="206">
        <v>0</v>
      </c>
      <c r="P57" s="206">
        <v>1.49</v>
      </c>
      <c r="Q57" s="206">
        <v>7.01</v>
      </c>
      <c r="R57" s="206">
        <v>0.23</v>
      </c>
      <c r="S57" s="206">
        <v>0.28000000000000003</v>
      </c>
      <c r="T57" s="206">
        <v>1.47</v>
      </c>
      <c r="U57" s="206">
        <v>0.75</v>
      </c>
      <c r="V57" s="206">
        <v>0.22</v>
      </c>
      <c r="W57" s="206">
        <v>0.5</v>
      </c>
      <c r="X57" s="206">
        <v>11.48</v>
      </c>
      <c r="Y57" s="206">
        <v>0</v>
      </c>
      <c r="Z57" s="206">
        <v>2.72</v>
      </c>
      <c r="AA57" s="206">
        <v>0.97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204.45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7.63</v>
      </c>
      <c r="H58" s="206">
        <v>0</v>
      </c>
      <c r="I58" s="206">
        <v>23.44</v>
      </c>
      <c r="J58" s="206">
        <v>1.01</v>
      </c>
      <c r="K58" s="206">
        <v>0.16</v>
      </c>
      <c r="L58" s="206">
        <v>578.49</v>
      </c>
      <c r="M58" s="206">
        <v>0.99</v>
      </c>
      <c r="N58" s="206">
        <v>1.27</v>
      </c>
      <c r="O58" s="206">
        <v>0</v>
      </c>
      <c r="P58" s="206">
        <v>1.49</v>
      </c>
      <c r="Q58" s="206">
        <v>7.01</v>
      </c>
      <c r="R58" s="206">
        <v>0.23</v>
      </c>
      <c r="S58" s="206">
        <v>0.28000000000000003</v>
      </c>
      <c r="T58" s="206">
        <v>1.47</v>
      </c>
      <c r="U58" s="206">
        <v>0.75</v>
      </c>
      <c r="V58" s="206">
        <v>0.22</v>
      </c>
      <c r="W58" s="206">
        <v>0.5</v>
      </c>
      <c r="X58" s="206">
        <v>11.48</v>
      </c>
      <c r="Y58" s="206">
        <v>0</v>
      </c>
      <c r="Z58" s="206">
        <v>2.72</v>
      </c>
      <c r="AA58" s="206">
        <v>0.97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204.45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7.63</v>
      </c>
      <c r="H59" s="206">
        <v>0</v>
      </c>
      <c r="I59" s="206">
        <v>23.44</v>
      </c>
      <c r="J59" s="206">
        <v>1.01</v>
      </c>
      <c r="K59" s="206">
        <v>0.16</v>
      </c>
      <c r="L59" s="206">
        <v>578.49</v>
      </c>
      <c r="M59" s="206">
        <v>0.99</v>
      </c>
      <c r="N59" s="206">
        <v>1.27</v>
      </c>
      <c r="O59" s="206">
        <v>0</v>
      </c>
      <c r="P59" s="206">
        <v>1.49</v>
      </c>
      <c r="Q59" s="206">
        <v>7.01</v>
      </c>
      <c r="R59" s="206">
        <v>0.23</v>
      </c>
      <c r="S59" s="206">
        <v>0.28000000000000003</v>
      </c>
      <c r="T59" s="206">
        <v>1.47</v>
      </c>
      <c r="U59" s="206">
        <v>0.75</v>
      </c>
      <c r="V59" s="206">
        <v>0.22</v>
      </c>
      <c r="W59" s="206">
        <v>0.5</v>
      </c>
      <c r="X59" s="206">
        <v>21.13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204.45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7.63</v>
      </c>
      <c r="H60" s="206">
        <v>0</v>
      </c>
      <c r="I60" s="206">
        <v>23.44</v>
      </c>
      <c r="J60" s="206">
        <v>1.01</v>
      </c>
      <c r="K60" s="206">
        <v>0.16</v>
      </c>
      <c r="L60" s="206">
        <v>578.49</v>
      </c>
      <c r="M60" s="206">
        <v>0.99</v>
      </c>
      <c r="N60" s="206">
        <v>1.27</v>
      </c>
      <c r="O60" s="206">
        <v>0</v>
      </c>
      <c r="P60" s="206">
        <v>1.49</v>
      </c>
      <c r="Q60" s="206">
        <v>7.01</v>
      </c>
      <c r="R60" s="206">
        <v>0.23</v>
      </c>
      <c r="S60" s="206">
        <v>0.28000000000000003</v>
      </c>
      <c r="T60" s="206">
        <v>1.47</v>
      </c>
      <c r="U60" s="206">
        <v>0.75</v>
      </c>
      <c r="V60" s="206">
        <v>0.22</v>
      </c>
      <c r="W60" s="206">
        <v>0.5</v>
      </c>
      <c r="X60" s="206">
        <v>21.13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204.45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7.63</v>
      </c>
      <c r="H61" s="206">
        <v>0</v>
      </c>
      <c r="I61" s="206">
        <v>23.44</v>
      </c>
      <c r="J61" s="206">
        <v>1.01</v>
      </c>
      <c r="K61" s="206">
        <v>0.16</v>
      </c>
      <c r="L61" s="206">
        <v>578.49</v>
      </c>
      <c r="M61" s="206">
        <v>0.99</v>
      </c>
      <c r="N61" s="206">
        <v>1.27</v>
      </c>
      <c r="O61" s="206">
        <v>0</v>
      </c>
      <c r="P61" s="206">
        <v>1.49</v>
      </c>
      <c r="Q61" s="206">
        <v>7.01</v>
      </c>
      <c r="R61" s="206">
        <v>0.23</v>
      </c>
      <c r="S61" s="206">
        <v>0.28000000000000003</v>
      </c>
      <c r="T61" s="206">
        <v>1.47</v>
      </c>
      <c r="U61" s="206">
        <v>0.75</v>
      </c>
      <c r="V61" s="206">
        <v>0.22</v>
      </c>
      <c r="W61" s="206">
        <v>0.5</v>
      </c>
      <c r="X61" s="206">
        <v>21.13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204.45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7.63</v>
      </c>
      <c r="H62" s="206">
        <v>0</v>
      </c>
      <c r="I62" s="206">
        <v>23.44</v>
      </c>
      <c r="J62" s="206">
        <v>1.01</v>
      </c>
      <c r="K62" s="206">
        <v>0.16</v>
      </c>
      <c r="L62" s="206">
        <v>578.49</v>
      </c>
      <c r="M62" s="206">
        <v>0.99</v>
      </c>
      <c r="N62" s="206">
        <v>1.27</v>
      </c>
      <c r="O62" s="206">
        <v>0</v>
      </c>
      <c r="P62" s="206">
        <v>1.49</v>
      </c>
      <c r="Q62" s="206">
        <v>7.01</v>
      </c>
      <c r="R62" s="206">
        <v>0.23</v>
      </c>
      <c r="S62" s="206">
        <v>0.28000000000000003</v>
      </c>
      <c r="T62" s="206">
        <v>1.47</v>
      </c>
      <c r="U62" s="206">
        <v>0.75</v>
      </c>
      <c r="V62" s="206">
        <v>0.22</v>
      </c>
      <c r="W62" s="206">
        <v>0.5</v>
      </c>
      <c r="X62" s="206">
        <v>21.13</v>
      </c>
      <c r="Y62" s="206">
        <v>0</v>
      </c>
      <c r="Z62" s="206">
        <v>2.72</v>
      </c>
      <c r="AA62" s="206">
        <v>0.97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204.45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7.63</v>
      </c>
      <c r="H63" s="206">
        <v>0</v>
      </c>
      <c r="I63" s="206">
        <v>18.399999999999999</v>
      </c>
      <c r="J63" s="206">
        <v>1.01</v>
      </c>
      <c r="K63" s="206">
        <v>0.16</v>
      </c>
      <c r="L63" s="206">
        <v>578.49</v>
      </c>
      <c r="M63" s="206">
        <v>0.99</v>
      </c>
      <c r="N63" s="206">
        <v>1.27</v>
      </c>
      <c r="O63" s="206">
        <v>0</v>
      </c>
      <c r="P63" s="206">
        <v>1.49</v>
      </c>
      <c r="Q63" s="206">
        <v>7.01</v>
      </c>
      <c r="R63" s="206">
        <v>0.23</v>
      </c>
      <c r="S63" s="206">
        <v>0.3</v>
      </c>
      <c r="T63" s="206">
        <v>1.47</v>
      </c>
      <c r="U63" s="206">
        <v>0.75</v>
      </c>
      <c r="V63" s="206">
        <v>0.22</v>
      </c>
      <c r="W63" s="206">
        <v>0.5</v>
      </c>
      <c r="X63" s="206">
        <v>21.13</v>
      </c>
      <c r="Y63" s="206">
        <v>0</v>
      </c>
      <c r="Z63" s="206">
        <v>2.72</v>
      </c>
      <c r="AA63" s="206">
        <v>0.97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204.45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7.63</v>
      </c>
      <c r="H64" s="206">
        <v>0</v>
      </c>
      <c r="I64" s="206">
        <v>18.399999999999999</v>
      </c>
      <c r="J64" s="206">
        <v>1.01</v>
      </c>
      <c r="K64" s="206">
        <v>0.16</v>
      </c>
      <c r="L64" s="206">
        <v>578.49</v>
      </c>
      <c r="M64" s="206">
        <v>0.99</v>
      </c>
      <c r="N64" s="206">
        <v>1.27</v>
      </c>
      <c r="O64" s="206">
        <v>0</v>
      </c>
      <c r="P64" s="206">
        <v>1.49</v>
      </c>
      <c r="Q64" s="206">
        <v>7.01</v>
      </c>
      <c r="R64" s="206">
        <v>0.23</v>
      </c>
      <c r="S64" s="206">
        <v>0.28000000000000003</v>
      </c>
      <c r="T64" s="206">
        <v>1.47</v>
      </c>
      <c r="U64" s="206">
        <v>0.75</v>
      </c>
      <c r="V64" s="206">
        <v>0.22</v>
      </c>
      <c r="W64" s="206">
        <v>0.5</v>
      </c>
      <c r="X64" s="206">
        <v>21.13</v>
      </c>
      <c r="Y64" s="206">
        <v>0</v>
      </c>
      <c r="Z64" s="206">
        <v>2.72</v>
      </c>
      <c r="AA64" s="206">
        <v>0.97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204.45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7.63</v>
      </c>
      <c r="H65" s="206">
        <v>0</v>
      </c>
      <c r="I65" s="206">
        <v>18.399999999999999</v>
      </c>
      <c r="J65" s="206">
        <v>1.01</v>
      </c>
      <c r="K65" s="206">
        <v>0.16</v>
      </c>
      <c r="L65" s="206">
        <v>578.49</v>
      </c>
      <c r="M65" s="206">
        <v>0.99</v>
      </c>
      <c r="N65" s="206">
        <v>1.27</v>
      </c>
      <c r="O65" s="206">
        <v>0</v>
      </c>
      <c r="P65" s="206">
        <v>1.49</v>
      </c>
      <c r="Q65" s="206">
        <v>7.01</v>
      </c>
      <c r="R65" s="206">
        <v>0.23</v>
      </c>
      <c r="S65" s="206">
        <v>0.28000000000000003</v>
      </c>
      <c r="T65" s="206">
        <v>1.47</v>
      </c>
      <c r="U65" s="206">
        <v>0.74</v>
      </c>
      <c r="V65" s="206">
        <v>0.22</v>
      </c>
      <c r="W65" s="206">
        <v>0.5</v>
      </c>
      <c r="X65" s="206">
        <v>21.13</v>
      </c>
      <c r="Y65" s="206">
        <v>0</v>
      </c>
      <c r="Z65" s="206">
        <v>2.72</v>
      </c>
      <c r="AA65" s="206">
        <v>0.97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204.45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1.6</v>
      </c>
      <c r="H66" s="206">
        <v>0</v>
      </c>
      <c r="I66" s="206">
        <v>18.399999999999999</v>
      </c>
      <c r="J66" s="206">
        <v>1.01</v>
      </c>
      <c r="K66" s="206">
        <v>0.16</v>
      </c>
      <c r="L66" s="206">
        <v>578.49</v>
      </c>
      <c r="M66" s="206">
        <v>0.99</v>
      </c>
      <c r="N66" s="206">
        <v>1.27</v>
      </c>
      <c r="O66" s="206">
        <v>0</v>
      </c>
      <c r="P66" s="206">
        <v>1.49</v>
      </c>
      <c r="Q66" s="206">
        <v>7.01</v>
      </c>
      <c r="R66" s="206">
        <v>0.23</v>
      </c>
      <c r="S66" s="206">
        <v>0.28000000000000003</v>
      </c>
      <c r="T66" s="206">
        <v>1.47</v>
      </c>
      <c r="U66" s="206">
        <v>0.74</v>
      </c>
      <c r="V66" s="206">
        <v>0.22</v>
      </c>
      <c r="W66" s="206">
        <v>0.5</v>
      </c>
      <c r="X66" s="206">
        <v>21.13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204.45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7.63</v>
      </c>
      <c r="H67" s="206">
        <v>0</v>
      </c>
      <c r="I67" s="206">
        <v>15.71</v>
      </c>
      <c r="J67" s="206">
        <v>1.01</v>
      </c>
      <c r="K67" s="206">
        <v>0.16</v>
      </c>
      <c r="L67" s="206">
        <v>578.49</v>
      </c>
      <c r="M67" s="206">
        <v>0.99</v>
      </c>
      <c r="N67" s="206">
        <v>1.27</v>
      </c>
      <c r="O67" s="206">
        <v>0</v>
      </c>
      <c r="P67" s="206">
        <v>1.49</v>
      </c>
      <c r="Q67" s="206">
        <v>7.01</v>
      </c>
      <c r="R67" s="206">
        <v>0.23</v>
      </c>
      <c r="S67" s="206">
        <v>0.28000000000000003</v>
      </c>
      <c r="T67" s="206">
        <v>1.47</v>
      </c>
      <c r="U67" s="206">
        <v>0.74</v>
      </c>
      <c r="V67" s="206">
        <v>0.22</v>
      </c>
      <c r="W67" s="206">
        <v>0.5</v>
      </c>
      <c r="X67" s="206">
        <v>21.13</v>
      </c>
      <c r="Y67" s="206">
        <v>0</v>
      </c>
      <c r="Z67" s="206">
        <v>2.72</v>
      </c>
      <c r="AA67" s="206">
        <v>0.97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204.45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7.67</v>
      </c>
      <c r="H68" s="206">
        <v>0</v>
      </c>
      <c r="I68" s="206">
        <v>13.02</v>
      </c>
      <c r="J68" s="206">
        <v>1.01</v>
      </c>
      <c r="K68" s="206">
        <v>0.16</v>
      </c>
      <c r="L68" s="206">
        <v>578.49</v>
      </c>
      <c r="M68" s="206">
        <v>0.99</v>
      </c>
      <c r="N68" s="206">
        <v>1.27</v>
      </c>
      <c r="O68" s="206">
        <v>0</v>
      </c>
      <c r="P68" s="206">
        <v>1.49</v>
      </c>
      <c r="Q68" s="206">
        <v>7.01</v>
      </c>
      <c r="R68" s="206">
        <v>0.23</v>
      </c>
      <c r="S68" s="206">
        <v>0.28000000000000003</v>
      </c>
      <c r="T68" s="206">
        <v>1.47</v>
      </c>
      <c r="U68" s="206">
        <v>0.74</v>
      </c>
      <c r="V68" s="206">
        <v>0.22</v>
      </c>
      <c r="W68" s="206">
        <v>0.5</v>
      </c>
      <c r="X68" s="206">
        <v>21.13</v>
      </c>
      <c r="Y68" s="206">
        <v>0</v>
      </c>
      <c r="Z68" s="206">
        <v>2.72</v>
      </c>
      <c r="AA68" s="206">
        <v>0.97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204.45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7.67</v>
      </c>
      <c r="H69" s="206">
        <v>0</v>
      </c>
      <c r="I69" s="206">
        <v>10.33</v>
      </c>
      <c r="J69" s="206">
        <v>1.01</v>
      </c>
      <c r="K69" s="206">
        <v>0.16</v>
      </c>
      <c r="L69" s="206">
        <v>578.49</v>
      </c>
      <c r="M69" s="206">
        <v>0.99</v>
      </c>
      <c r="N69" s="206">
        <v>1.27</v>
      </c>
      <c r="O69" s="206">
        <v>0</v>
      </c>
      <c r="P69" s="206">
        <v>1.49</v>
      </c>
      <c r="Q69" s="206">
        <v>7.01</v>
      </c>
      <c r="R69" s="206">
        <v>0.23</v>
      </c>
      <c r="S69" s="206">
        <v>0.28999999999999998</v>
      </c>
      <c r="T69" s="206">
        <v>1.47</v>
      </c>
      <c r="U69" s="206">
        <v>0.74</v>
      </c>
      <c r="V69" s="206">
        <v>0.22</v>
      </c>
      <c r="W69" s="206">
        <v>0.5</v>
      </c>
      <c r="X69" s="206">
        <v>21.13</v>
      </c>
      <c r="Y69" s="206">
        <v>0</v>
      </c>
      <c r="Z69" s="206">
        <v>2.72</v>
      </c>
      <c r="AA69" s="206">
        <v>0.97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204.45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8.67</v>
      </c>
      <c r="H70" s="206">
        <v>0</v>
      </c>
      <c r="I70" s="206">
        <v>6.63</v>
      </c>
      <c r="J70" s="206">
        <v>1.01</v>
      </c>
      <c r="K70" s="206">
        <v>0.16</v>
      </c>
      <c r="L70" s="206">
        <v>578.49</v>
      </c>
      <c r="M70" s="206">
        <v>0.99</v>
      </c>
      <c r="N70" s="206">
        <v>1.27</v>
      </c>
      <c r="O70" s="206">
        <v>0</v>
      </c>
      <c r="P70" s="206">
        <v>1.49</v>
      </c>
      <c r="Q70" s="206">
        <v>7.01</v>
      </c>
      <c r="R70" s="206">
        <v>0.23</v>
      </c>
      <c r="S70" s="206">
        <v>0.28999999999999998</v>
      </c>
      <c r="T70" s="206">
        <v>1.47</v>
      </c>
      <c r="U70" s="206">
        <v>0.74</v>
      </c>
      <c r="V70" s="206">
        <v>0.22</v>
      </c>
      <c r="W70" s="206">
        <v>0.5</v>
      </c>
      <c r="X70" s="206">
        <v>21.13</v>
      </c>
      <c r="Y70" s="206">
        <v>0</v>
      </c>
      <c r="Z70" s="206">
        <v>2.72</v>
      </c>
      <c r="AA70" s="206">
        <v>0.97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204.45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</v>
      </c>
      <c r="H71" s="206">
        <v>0</v>
      </c>
      <c r="I71" s="206">
        <v>6.63</v>
      </c>
      <c r="J71" s="206">
        <v>1.01</v>
      </c>
      <c r="K71" s="206">
        <v>0.16</v>
      </c>
      <c r="L71" s="206">
        <v>578.49</v>
      </c>
      <c r="M71" s="206">
        <v>0.99</v>
      </c>
      <c r="N71" s="206">
        <v>1.27</v>
      </c>
      <c r="O71" s="206">
        <v>0</v>
      </c>
      <c r="P71" s="206">
        <v>1.49</v>
      </c>
      <c r="Q71" s="206">
        <v>7.01</v>
      </c>
      <c r="R71" s="206">
        <v>0.23</v>
      </c>
      <c r="S71" s="206">
        <v>0.28999999999999998</v>
      </c>
      <c r="T71" s="206">
        <v>1.47</v>
      </c>
      <c r="U71" s="206">
        <v>0.74</v>
      </c>
      <c r="V71" s="206">
        <v>0.22</v>
      </c>
      <c r="W71" s="206">
        <v>0.5</v>
      </c>
      <c r="X71" s="206">
        <v>21.13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204.45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6.63</v>
      </c>
      <c r="J72" s="206">
        <v>1.01</v>
      </c>
      <c r="K72" s="206">
        <v>0.16</v>
      </c>
      <c r="L72" s="206">
        <v>578.49</v>
      </c>
      <c r="M72" s="206">
        <v>0.99</v>
      </c>
      <c r="N72" s="206">
        <v>1.27</v>
      </c>
      <c r="O72" s="206">
        <v>0</v>
      </c>
      <c r="P72" s="206">
        <v>1.49</v>
      </c>
      <c r="Q72" s="206">
        <v>7.01</v>
      </c>
      <c r="R72" s="206">
        <v>0.23</v>
      </c>
      <c r="S72" s="206">
        <v>0.28999999999999998</v>
      </c>
      <c r="T72" s="206">
        <v>1.47</v>
      </c>
      <c r="U72" s="206">
        <v>0.74</v>
      </c>
      <c r="V72" s="206">
        <v>0.22</v>
      </c>
      <c r="W72" s="206">
        <v>0.5</v>
      </c>
      <c r="X72" s="206">
        <v>21.13</v>
      </c>
      <c r="Y72" s="206">
        <v>0</v>
      </c>
      <c r="Z72" s="206">
        <v>2.72</v>
      </c>
      <c r="AA72" s="206">
        <v>0.97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1.39</v>
      </c>
      <c r="AL72" s="206">
        <v>0</v>
      </c>
      <c r="AM72" s="206">
        <v>0</v>
      </c>
      <c r="AN72" s="206">
        <v>0</v>
      </c>
      <c r="AO72" s="206">
        <v>204.45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6.63</v>
      </c>
      <c r="J73" s="206">
        <v>1.01</v>
      </c>
      <c r="K73" s="206">
        <v>0.16</v>
      </c>
      <c r="L73" s="206">
        <v>578.49</v>
      </c>
      <c r="M73" s="206">
        <v>0.99</v>
      </c>
      <c r="N73" s="206">
        <v>1.27</v>
      </c>
      <c r="O73" s="206">
        <v>0</v>
      </c>
      <c r="P73" s="206">
        <v>1.49</v>
      </c>
      <c r="Q73" s="206">
        <v>7.01</v>
      </c>
      <c r="R73" s="206">
        <v>0.23</v>
      </c>
      <c r="S73" s="206">
        <v>0.28999999999999998</v>
      </c>
      <c r="T73" s="206">
        <v>1.47</v>
      </c>
      <c r="U73" s="206">
        <v>0.73</v>
      </c>
      <c r="V73" s="206">
        <v>1.81</v>
      </c>
      <c r="W73" s="206">
        <v>0.5</v>
      </c>
      <c r="X73" s="206">
        <v>21.13</v>
      </c>
      <c r="Y73" s="206">
        <v>0</v>
      </c>
      <c r="Z73" s="206">
        <v>2.72</v>
      </c>
      <c r="AA73" s="206">
        <v>0.97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204.45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6.63</v>
      </c>
      <c r="J74" s="206">
        <v>1.01</v>
      </c>
      <c r="K74" s="206">
        <v>0.16</v>
      </c>
      <c r="L74" s="206">
        <v>578.49</v>
      </c>
      <c r="M74" s="206">
        <v>0.99</v>
      </c>
      <c r="N74" s="206">
        <v>1.27</v>
      </c>
      <c r="O74" s="206">
        <v>0</v>
      </c>
      <c r="P74" s="206">
        <v>1.49</v>
      </c>
      <c r="Q74" s="206">
        <v>7.01</v>
      </c>
      <c r="R74" s="206">
        <v>0.23</v>
      </c>
      <c r="S74" s="206">
        <v>0.28999999999999998</v>
      </c>
      <c r="T74" s="206">
        <v>1.47</v>
      </c>
      <c r="U74" s="206">
        <v>0.73</v>
      </c>
      <c r="V74" s="206">
        <v>1.81</v>
      </c>
      <c r="W74" s="206">
        <v>0.5</v>
      </c>
      <c r="X74" s="206">
        <v>21.13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3.26</v>
      </c>
      <c r="AL74" s="206">
        <v>0</v>
      </c>
      <c r="AM74" s="206">
        <v>0</v>
      </c>
      <c r="AN74" s="206">
        <v>0</v>
      </c>
      <c r="AO74" s="206">
        <v>204.45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6.63</v>
      </c>
      <c r="J75" s="206">
        <v>1.01</v>
      </c>
      <c r="K75" s="206">
        <v>0.16</v>
      </c>
      <c r="L75" s="206">
        <v>578.49</v>
      </c>
      <c r="M75" s="206">
        <v>0.99</v>
      </c>
      <c r="N75" s="206">
        <v>1.27</v>
      </c>
      <c r="O75" s="206">
        <v>0</v>
      </c>
      <c r="P75" s="206">
        <v>1.49</v>
      </c>
      <c r="Q75" s="206">
        <v>7.01</v>
      </c>
      <c r="R75" s="206">
        <v>0.23</v>
      </c>
      <c r="S75" s="206">
        <v>0.28999999999999998</v>
      </c>
      <c r="T75" s="206">
        <v>1.47</v>
      </c>
      <c r="U75" s="206">
        <v>0.72</v>
      </c>
      <c r="V75" s="206">
        <v>1.81</v>
      </c>
      <c r="W75" s="206">
        <v>0.5</v>
      </c>
      <c r="X75" s="206">
        <v>21.13</v>
      </c>
      <c r="Y75" s="206">
        <v>0</v>
      </c>
      <c r="Z75" s="206">
        <v>2.72</v>
      </c>
      <c r="AA75" s="206">
        <v>0.97</v>
      </c>
      <c r="AB75" s="206">
        <v>0</v>
      </c>
      <c r="AC75" s="206">
        <v>16.29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2.1800000000000002</v>
      </c>
      <c r="AL75" s="206">
        <v>0</v>
      </c>
      <c r="AM75" s="206">
        <v>0</v>
      </c>
      <c r="AN75" s="206">
        <v>0</v>
      </c>
      <c r="AO75" s="206">
        <v>208.8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6.63</v>
      </c>
      <c r="J76" s="206">
        <v>1.01</v>
      </c>
      <c r="K76" s="206">
        <v>0.16</v>
      </c>
      <c r="L76" s="206">
        <v>578.49</v>
      </c>
      <c r="M76" s="206">
        <v>0.99</v>
      </c>
      <c r="N76" s="206">
        <v>1.27</v>
      </c>
      <c r="O76" s="206">
        <v>0</v>
      </c>
      <c r="P76" s="206">
        <v>1.49</v>
      </c>
      <c r="Q76" s="206">
        <v>7.01</v>
      </c>
      <c r="R76" s="206">
        <v>0.23</v>
      </c>
      <c r="S76" s="206">
        <v>0.28999999999999998</v>
      </c>
      <c r="T76" s="206">
        <v>1.47</v>
      </c>
      <c r="U76" s="206">
        <v>0.72</v>
      </c>
      <c r="V76" s="206">
        <v>1.81</v>
      </c>
      <c r="W76" s="206">
        <v>0.5</v>
      </c>
      <c r="X76" s="206">
        <v>21.13</v>
      </c>
      <c r="Y76" s="206">
        <v>0</v>
      </c>
      <c r="Z76" s="206">
        <v>2.72</v>
      </c>
      <c r="AA76" s="206">
        <v>0.97</v>
      </c>
      <c r="AB76" s="206">
        <v>0</v>
      </c>
      <c r="AC76" s="206">
        <v>16.29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2.1800000000000002</v>
      </c>
      <c r="AL76" s="206">
        <v>0</v>
      </c>
      <c r="AM76" s="206">
        <v>0</v>
      </c>
      <c r="AN76" s="206">
        <v>0</v>
      </c>
      <c r="AO76" s="206">
        <v>208.8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6.63</v>
      </c>
      <c r="J77" s="206">
        <v>1.01</v>
      </c>
      <c r="K77" s="206">
        <v>0.16</v>
      </c>
      <c r="L77" s="206">
        <v>578.49</v>
      </c>
      <c r="M77" s="206">
        <v>0.99</v>
      </c>
      <c r="N77" s="206">
        <v>1.27</v>
      </c>
      <c r="O77" s="206">
        <v>0</v>
      </c>
      <c r="P77" s="206">
        <v>1.49</v>
      </c>
      <c r="Q77" s="206">
        <v>7.01</v>
      </c>
      <c r="R77" s="206">
        <v>0.23</v>
      </c>
      <c r="S77" s="206">
        <v>0.28999999999999998</v>
      </c>
      <c r="T77" s="206">
        <v>1.47</v>
      </c>
      <c r="U77" s="206">
        <v>0.72</v>
      </c>
      <c r="V77" s="206">
        <v>1.81</v>
      </c>
      <c r="W77" s="206">
        <v>0.5</v>
      </c>
      <c r="X77" s="206">
        <v>21.13</v>
      </c>
      <c r="Y77" s="206">
        <v>0</v>
      </c>
      <c r="Z77" s="206">
        <v>2.72</v>
      </c>
      <c r="AA77" s="206">
        <v>0.97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2.1800000000000002</v>
      </c>
      <c r="AL77" s="206">
        <v>0</v>
      </c>
      <c r="AM77" s="206">
        <v>0</v>
      </c>
      <c r="AN77" s="206">
        <v>0</v>
      </c>
      <c r="AO77" s="206">
        <v>208.8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6.63</v>
      </c>
      <c r="J78" s="206">
        <v>1.01</v>
      </c>
      <c r="K78" s="206">
        <v>0.16</v>
      </c>
      <c r="L78" s="206">
        <v>578.49</v>
      </c>
      <c r="M78" s="206">
        <v>0.99</v>
      </c>
      <c r="N78" s="206">
        <v>1.27</v>
      </c>
      <c r="O78" s="206">
        <v>0</v>
      </c>
      <c r="P78" s="206">
        <v>1.49</v>
      </c>
      <c r="Q78" s="206">
        <v>7.01</v>
      </c>
      <c r="R78" s="206">
        <v>0.23</v>
      </c>
      <c r="S78" s="206">
        <v>0.28999999999999998</v>
      </c>
      <c r="T78" s="206">
        <v>1.47</v>
      </c>
      <c r="U78" s="206">
        <v>0.72</v>
      </c>
      <c r="V78" s="206">
        <v>1.81</v>
      </c>
      <c r="W78" s="206">
        <v>0.5</v>
      </c>
      <c r="X78" s="206">
        <v>21.13</v>
      </c>
      <c r="Y78" s="206">
        <v>0</v>
      </c>
      <c r="Z78" s="206">
        <v>2.72</v>
      </c>
      <c r="AA78" s="206">
        <v>0.97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2.1800000000000002</v>
      </c>
      <c r="AL78" s="206">
        <v>0</v>
      </c>
      <c r="AM78" s="206">
        <v>0</v>
      </c>
      <c r="AN78" s="206">
        <v>0</v>
      </c>
      <c r="AO78" s="206">
        <v>208.8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6.63</v>
      </c>
      <c r="J79" s="206">
        <v>1.01</v>
      </c>
      <c r="K79" s="206">
        <v>0.16</v>
      </c>
      <c r="L79" s="206">
        <v>578.49</v>
      </c>
      <c r="M79" s="206">
        <v>0.99</v>
      </c>
      <c r="N79" s="206">
        <v>1.27</v>
      </c>
      <c r="O79" s="206">
        <v>0</v>
      </c>
      <c r="P79" s="206">
        <v>1.49</v>
      </c>
      <c r="Q79" s="206">
        <v>7.01</v>
      </c>
      <c r="R79" s="206">
        <v>0.23</v>
      </c>
      <c r="S79" s="206">
        <v>0.28999999999999998</v>
      </c>
      <c r="T79" s="206">
        <v>1.47</v>
      </c>
      <c r="U79" s="206">
        <v>0.72</v>
      </c>
      <c r="V79" s="206">
        <v>1.81</v>
      </c>
      <c r="W79" s="206">
        <v>0.5</v>
      </c>
      <c r="X79" s="206">
        <v>21.13</v>
      </c>
      <c r="Y79" s="206">
        <v>0</v>
      </c>
      <c r="Z79" s="206">
        <v>2.72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2.1800000000000002</v>
      </c>
      <c r="AL79" s="206">
        <v>0</v>
      </c>
      <c r="AM79" s="206">
        <v>0</v>
      </c>
      <c r="AN79" s="206">
        <v>0</v>
      </c>
      <c r="AO79" s="206">
        <v>208.8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6.63</v>
      </c>
      <c r="J80" s="206">
        <v>1.01</v>
      </c>
      <c r="K80" s="206">
        <v>0.16</v>
      </c>
      <c r="L80" s="206">
        <v>578.49</v>
      </c>
      <c r="M80" s="206">
        <v>0.99</v>
      </c>
      <c r="N80" s="206">
        <v>1.27</v>
      </c>
      <c r="O80" s="206">
        <v>0</v>
      </c>
      <c r="P80" s="206">
        <v>1.49</v>
      </c>
      <c r="Q80" s="206">
        <v>7.01</v>
      </c>
      <c r="R80" s="206">
        <v>0.23</v>
      </c>
      <c r="S80" s="206">
        <v>0.28999999999999998</v>
      </c>
      <c r="T80" s="206">
        <v>1.47</v>
      </c>
      <c r="U80" s="206">
        <v>0.72</v>
      </c>
      <c r="V80" s="206">
        <v>1.81</v>
      </c>
      <c r="W80" s="206">
        <v>0.5</v>
      </c>
      <c r="X80" s="206">
        <v>21.13</v>
      </c>
      <c r="Y80" s="206">
        <v>0</v>
      </c>
      <c r="Z80" s="206">
        <v>2.72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2.1800000000000002</v>
      </c>
      <c r="AL80" s="206">
        <v>0</v>
      </c>
      <c r="AM80" s="206">
        <v>0</v>
      </c>
      <c r="AN80" s="206">
        <v>0</v>
      </c>
      <c r="AO80" s="206">
        <v>208.8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6.63</v>
      </c>
      <c r="J81" s="206">
        <v>1.01</v>
      </c>
      <c r="K81" s="206">
        <v>0.16</v>
      </c>
      <c r="L81" s="206">
        <v>578.49</v>
      </c>
      <c r="M81" s="206">
        <v>0.99</v>
      </c>
      <c r="N81" s="206">
        <v>1.27</v>
      </c>
      <c r="O81" s="206">
        <v>0</v>
      </c>
      <c r="P81" s="206">
        <v>1.49</v>
      </c>
      <c r="Q81" s="206">
        <v>7.01</v>
      </c>
      <c r="R81" s="206">
        <v>0.23</v>
      </c>
      <c r="S81" s="206">
        <v>0.28999999999999998</v>
      </c>
      <c r="T81" s="206">
        <v>1.47</v>
      </c>
      <c r="U81" s="206">
        <v>0.72</v>
      </c>
      <c r="V81" s="206">
        <v>1.81</v>
      </c>
      <c r="W81" s="206">
        <v>0.5</v>
      </c>
      <c r="X81" s="206">
        <v>21.13</v>
      </c>
      <c r="Y81" s="206">
        <v>0</v>
      </c>
      <c r="Z81" s="206">
        <v>2.72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208.8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6.63</v>
      </c>
      <c r="J82" s="206">
        <v>1.01</v>
      </c>
      <c r="K82" s="206">
        <v>0.16</v>
      </c>
      <c r="L82" s="206">
        <v>578.49</v>
      </c>
      <c r="M82" s="206">
        <v>0.99</v>
      </c>
      <c r="N82" s="206">
        <v>1.27</v>
      </c>
      <c r="O82" s="206">
        <v>0</v>
      </c>
      <c r="P82" s="206">
        <v>1.49</v>
      </c>
      <c r="Q82" s="206">
        <v>7.01</v>
      </c>
      <c r="R82" s="206">
        <v>0.23</v>
      </c>
      <c r="S82" s="206">
        <v>0.28999999999999998</v>
      </c>
      <c r="T82" s="206">
        <v>1.47</v>
      </c>
      <c r="U82" s="206">
        <v>0.72</v>
      </c>
      <c r="V82" s="206">
        <v>1.81</v>
      </c>
      <c r="W82" s="206">
        <v>0.5</v>
      </c>
      <c r="X82" s="206">
        <v>21.13</v>
      </c>
      <c r="Y82" s="206">
        <v>0</v>
      </c>
      <c r="Z82" s="206">
        <v>2.72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208.8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0</v>
      </c>
      <c r="H83" s="206">
        <v>0</v>
      </c>
      <c r="I83" s="206">
        <v>6.63</v>
      </c>
      <c r="J83" s="206">
        <v>1.01</v>
      </c>
      <c r="K83" s="206">
        <v>0</v>
      </c>
      <c r="L83" s="206">
        <v>578.49</v>
      </c>
      <c r="M83" s="206">
        <v>0.99</v>
      </c>
      <c r="N83" s="206">
        <v>1.27</v>
      </c>
      <c r="O83" s="206">
        <v>0</v>
      </c>
      <c r="P83" s="206">
        <v>1.49</v>
      </c>
      <c r="Q83" s="206">
        <v>7.01</v>
      </c>
      <c r="R83" s="206">
        <v>0</v>
      </c>
      <c r="S83" s="206">
        <v>0</v>
      </c>
      <c r="T83" s="206">
        <v>1.47</v>
      </c>
      <c r="U83" s="206">
        <v>0.72</v>
      </c>
      <c r="V83" s="206">
        <v>1.77</v>
      </c>
      <c r="W83" s="206">
        <v>0.5</v>
      </c>
      <c r="X83" s="206">
        <v>11.48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208.8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0</v>
      </c>
      <c r="H84" s="206">
        <v>0</v>
      </c>
      <c r="I84" s="206">
        <v>6.63</v>
      </c>
      <c r="J84" s="206">
        <v>1.01</v>
      </c>
      <c r="K84" s="206">
        <v>0.16</v>
      </c>
      <c r="L84" s="206">
        <v>578.49</v>
      </c>
      <c r="M84" s="206">
        <v>0.99</v>
      </c>
      <c r="N84" s="206">
        <v>1.27</v>
      </c>
      <c r="O84" s="206">
        <v>0</v>
      </c>
      <c r="P84" s="206">
        <v>1.49</v>
      </c>
      <c r="Q84" s="206">
        <v>7.01</v>
      </c>
      <c r="R84" s="206">
        <v>0.23</v>
      </c>
      <c r="S84" s="206">
        <v>0.28999999999999998</v>
      </c>
      <c r="T84" s="206">
        <v>1.47</v>
      </c>
      <c r="U84" s="206">
        <v>0.72</v>
      </c>
      <c r="V84" s="206">
        <v>1.77</v>
      </c>
      <c r="W84" s="206">
        <v>0.5</v>
      </c>
      <c r="X84" s="206">
        <v>11.48</v>
      </c>
      <c r="Y84" s="206">
        <v>0</v>
      </c>
      <c r="Z84" s="206">
        <v>2.72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208.8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6.63</v>
      </c>
      <c r="J85" s="206">
        <v>1.01</v>
      </c>
      <c r="K85" s="206">
        <v>0.16</v>
      </c>
      <c r="L85" s="206">
        <v>578.49</v>
      </c>
      <c r="M85" s="206">
        <v>0.99</v>
      </c>
      <c r="N85" s="206">
        <v>1.27</v>
      </c>
      <c r="O85" s="206">
        <v>0</v>
      </c>
      <c r="P85" s="206">
        <v>1.49</v>
      </c>
      <c r="Q85" s="206">
        <v>7.01</v>
      </c>
      <c r="R85" s="206">
        <v>0.23</v>
      </c>
      <c r="S85" s="206">
        <v>0.28999999999999998</v>
      </c>
      <c r="T85" s="206">
        <v>1.47</v>
      </c>
      <c r="U85" s="206">
        <v>0.72</v>
      </c>
      <c r="V85" s="206">
        <v>1.66</v>
      </c>
      <c r="W85" s="206">
        <v>0.5</v>
      </c>
      <c r="X85" s="206">
        <v>11.48</v>
      </c>
      <c r="Y85" s="206">
        <v>0</v>
      </c>
      <c r="Z85" s="206">
        <v>2.72</v>
      </c>
      <c r="AA85" s="206">
        <v>0.97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208.8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6.63</v>
      </c>
      <c r="J86" s="206">
        <v>1.01</v>
      </c>
      <c r="K86" s="206">
        <v>0.16</v>
      </c>
      <c r="L86" s="206">
        <v>578.49</v>
      </c>
      <c r="M86" s="206">
        <v>0.99</v>
      </c>
      <c r="N86" s="206">
        <v>1.27</v>
      </c>
      <c r="O86" s="206">
        <v>0</v>
      </c>
      <c r="P86" s="206">
        <v>1.49</v>
      </c>
      <c r="Q86" s="206">
        <v>7.01</v>
      </c>
      <c r="R86" s="206">
        <v>0.23</v>
      </c>
      <c r="S86" s="206">
        <v>0.28999999999999998</v>
      </c>
      <c r="T86" s="206">
        <v>1.47</v>
      </c>
      <c r="U86" s="206">
        <v>0.72</v>
      </c>
      <c r="V86" s="206">
        <v>1.66</v>
      </c>
      <c r="W86" s="206">
        <v>0.5</v>
      </c>
      <c r="X86" s="206">
        <v>11.48</v>
      </c>
      <c r="Y86" s="206">
        <v>0</v>
      </c>
      <c r="Z86" s="206">
        <v>2.72</v>
      </c>
      <c r="AA86" s="206">
        <v>0.97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208.8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22.44</v>
      </c>
      <c r="J87" s="206">
        <v>1.01</v>
      </c>
      <c r="K87" s="206">
        <v>0.16</v>
      </c>
      <c r="L87" s="206">
        <v>578.49</v>
      </c>
      <c r="M87" s="206">
        <v>0.99</v>
      </c>
      <c r="N87" s="206">
        <v>1.27</v>
      </c>
      <c r="O87" s="206">
        <v>0</v>
      </c>
      <c r="P87" s="206">
        <v>1.49</v>
      </c>
      <c r="Q87" s="206">
        <v>7.01</v>
      </c>
      <c r="R87" s="206">
        <v>0.23</v>
      </c>
      <c r="S87" s="206">
        <v>0.28999999999999998</v>
      </c>
      <c r="T87" s="206">
        <v>1.47</v>
      </c>
      <c r="U87" s="206">
        <v>0.74</v>
      </c>
      <c r="V87" s="206">
        <v>0.22</v>
      </c>
      <c r="W87" s="206">
        <v>0.5</v>
      </c>
      <c r="X87" s="206">
        <v>11.48</v>
      </c>
      <c r="Y87" s="206">
        <v>0</v>
      </c>
      <c r="Z87" s="206">
        <v>2.72</v>
      </c>
      <c r="AA87" s="206">
        <v>0.97</v>
      </c>
      <c r="AB87" s="206">
        <v>0</v>
      </c>
      <c r="AC87" s="206">
        <v>15.49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208.8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22.44</v>
      </c>
      <c r="J88" s="206">
        <v>1.01</v>
      </c>
      <c r="K88" s="206">
        <v>0.16</v>
      </c>
      <c r="L88" s="206">
        <v>578.49</v>
      </c>
      <c r="M88" s="206">
        <v>0.99</v>
      </c>
      <c r="N88" s="206">
        <v>1.27</v>
      </c>
      <c r="O88" s="206">
        <v>0</v>
      </c>
      <c r="P88" s="206">
        <v>1.49</v>
      </c>
      <c r="Q88" s="206">
        <v>7.01</v>
      </c>
      <c r="R88" s="206">
        <v>0.23</v>
      </c>
      <c r="S88" s="206">
        <v>0.28999999999999998</v>
      </c>
      <c r="T88" s="206">
        <v>1.47</v>
      </c>
      <c r="U88" s="206">
        <v>0.74</v>
      </c>
      <c r="V88" s="206">
        <v>0.22</v>
      </c>
      <c r="W88" s="206">
        <v>0.5</v>
      </c>
      <c r="X88" s="206">
        <v>11.48</v>
      </c>
      <c r="Y88" s="206">
        <v>0</v>
      </c>
      <c r="Z88" s="206">
        <v>2.72</v>
      </c>
      <c r="AA88" s="206">
        <v>0.97</v>
      </c>
      <c r="AB88" s="206">
        <v>0</v>
      </c>
      <c r="AC88" s="206">
        <v>15.24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208.8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22.44</v>
      </c>
      <c r="J89" s="206">
        <v>1.01</v>
      </c>
      <c r="K89" s="206">
        <v>0.16</v>
      </c>
      <c r="L89" s="206">
        <v>578.49</v>
      </c>
      <c r="M89" s="206">
        <v>0.99</v>
      </c>
      <c r="N89" s="206">
        <v>1.27</v>
      </c>
      <c r="O89" s="206">
        <v>0</v>
      </c>
      <c r="P89" s="206">
        <v>1.49</v>
      </c>
      <c r="Q89" s="206">
        <v>7.01</v>
      </c>
      <c r="R89" s="206">
        <v>0.23</v>
      </c>
      <c r="S89" s="206">
        <v>0.28999999999999998</v>
      </c>
      <c r="T89" s="206">
        <v>1.47</v>
      </c>
      <c r="U89" s="206">
        <v>0.74</v>
      </c>
      <c r="V89" s="206">
        <v>0.22</v>
      </c>
      <c r="W89" s="206">
        <v>0.5</v>
      </c>
      <c r="X89" s="206">
        <v>11.48</v>
      </c>
      <c r="Y89" s="206">
        <v>0</v>
      </c>
      <c r="Z89" s="206">
        <v>2.72</v>
      </c>
      <c r="AA89" s="206">
        <v>0.97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208.8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22.44</v>
      </c>
      <c r="J90" s="206">
        <v>1.01</v>
      </c>
      <c r="K90" s="206">
        <v>0.16</v>
      </c>
      <c r="L90" s="206">
        <v>578.49</v>
      </c>
      <c r="M90" s="206">
        <v>0.99</v>
      </c>
      <c r="N90" s="206">
        <v>1.27</v>
      </c>
      <c r="O90" s="206">
        <v>0</v>
      </c>
      <c r="P90" s="206">
        <v>1.49</v>
      </c>
      <c r="Q90" s="206">
        <v>7.01</v>
      </c>
      <c r="R90" s="206">
        <v>0.23</v>
      </c>
      <c r="S90" s="206">
        <v>0.28999999999999998</v>
      </c>
      <c r="T90" s="206">
        <v>1.47</v>
      </c>
      <c r="U90" s="206">
        <v>0.74</v>
      </c>
      <c r="V90" s="206">
        <v>0.22</v>
      </c>
      <c r="W90" s="206">
        <v>0.5</v>
      </c>
      <c r="X90" s="206">
        <v>11.48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208.8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22.44</v>
      </c>
      <c r="J91" s="206">
        <v>1.01</v>
      </c>
      <c r="K91" s="206">
        <v>0.16</v>
      </c>
      <c r="L91" s="206">
        <v>578.49</v>
      </c>
      <c r="M91" s="206">
        <v>0.99</v>
      </c>
      <c r="N91" s="206">
        <v>1.27</v>
      </c>
      <c r="O91" s="206">
        <v>0</v>
      </c>
      <c r="P91" s="206">
        <v>1.49</v>
      </c>
      <c r="Q91" s="206">
        <v>7.01</v>
      </c>
      <c r="R91" s="206">
        <v>0.23</v>
      </c>
      <c r="S91" s="206">
        <v>0.28999999999999998</v>
      </c>
      <c r="T91" s="206">
        <v>1.47</v>
      </c>
      <c r="U91" s="206">
        <v>0.74</v>
      </c>
      <c r="V91" s="206">
        <v>0.22</v>
      </c>
      <c r="W91" s="206">
        <v>0.5</v>
      </c>
      <c r="X91" s="206">
        <v>11.48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208.8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22.44</v>
      </c>
      <c r="J92" s="206">
        <v>1.01</v>
      </c>
      <c r="K92" s="206">
        <v>0.16</v>
      </c>
      <c r="L92" s="206">
        <v>578.49</v>
      </c>
      <c r="M92" s="206">
        <v>0.99</v>
      </c>
      <c r="N92" s="206">
        <v>1.27</v>
      </c>
      <c r="O92" s="206">
        <v>0</v>
      </c>
      <c r="P92" s="206">
        <v>1.49</v>
      </c>
      <c r="Q92" s="206">
        <v>7.01</v>
      </c>
      <c r="R92" s="206">
        <v>0.23</v>
      </c>
      <c r="S92" s="206">
        <v>0.28999999999999998</v>
      </c>
      <c r="T92" s="206">
        <v>1.47</v>
      </c>
      <c r="U92" s="206">
        <v>0.74</v>
      </c>
      <c r="V92" s="206">
        <v>0.22</v>
      </c>
      <c r="W92" s="206">
        <v>0.5</v>
      </c>
      <c r="X92" s="206">
        <v>11.48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208.8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22.44</v>
      </c>
      <c r="J93" s="206">
        <v>1.01</v>
      </c>
      <c r="K93" s="206">
        <v>0.16</v>
      </c>
      <c r="L93" s="206">
        <v>578.49</v>
      </c>
      <c r="M93" s="206">
        <v>0.99</v>
      </c>
      <c r="N93" s="206">
        <v>1.27</v>
      </c>
      <c r="O93" s="206">
        <v>0</v>
      </c>
      <c r="P93" s="206">
        <v>1.49</v>
      </c>
      <c r="Q93" s="206">
        <v>7.01</v>
      </c>
      <c r="R93" s="206">
        <v>0.23</v>
      </c>
      <c r="S93" s="206">
        <v>0.28999999999999998</v>
      </c>
      <c r="T93" s="206">
        <v>1.47</v>
      </c>
      <c r="U93" s="206">
        <v>0.74</v>
      </c>
      <c r="V93" s="206">
        <v>0.22</v>
      </c>
      <c r="W93" s="206">
        <v>0.5</v>
      </c>
      <c r="X93" s="206">
        <v>11.48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208.8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22.44</v>
      </c>
      <c r="J94" s="206">
        <v>1.01</v>
      </c>
      <c r="K94" s="206">
        <v>0.16</v>
      </c>
      <c r="L94" s="206">
        <v>578.49</v>
      </c>
      <c r="M94" s="206">
        <v>0.99</v>
      </c>
      <c r="N94" s="206">
        <v>1.27</v>
      </c>
      <c r="O94" s="206">
        <v>0</v>
      </c>
      <c r="P94" s="206">
        <v>1.32</v>
      </c>
      <c r="Q94" s="206">
        <v>7.01</v>
      </c>
      <c r="R94" s="206">
        <v>0.23</v>
      </c>
      <c r="S94" s="206">
        <v>0.28999999999999998</v>
      </c>
      <c r="T94" s="206">
        <v>1.47</v>
      </c>
      <c r="U94" s="206">
        <v>0.74</v>
      </c>
      <c r="V94" s="206">
        <v>0.22</v>
      </c>
      <c r="W94" s="206">
        <v>0.5</v>
      </c>
      <c r="X94" s="206">
        <v>11.48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208.8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27.48</v>
      </c>
      <c r="J95" s="206">
        <v>1.01</v>
      </c>
      <c r="K95" s="206">
        <v>0.16</v>
      </c>
      <c r="L95" s="206">
        <v>578.49</v>
      </c>
      <c r="M95" s="206">
        <v>0.91</v>
      </c>
      <c r="N95" s="206">
        <v>1.27</v>
      </c>
      <c r="O95" s="206">
        <v>0</v>
      </c>
      <c r="P95" s="206">
        <v>0.86</v>
      </c>
      <c r="Q95" s="206">
        <v>7.01</v>
      </c>
      <c r="R95" s="206">
        <v>0.23</v>
      </c>
      <c r="S95" s="206">
        <v>0.28999999999999998</v>
      </c>
      <c r="T95" s="206">
        <v>1.47</v>
      </c>
      <c r="U95" s="206">
        <v>0.74</v>
      </c>
      <c r="V95" s="206">
        <v>0.22</v>
      </c>
      <c r="W95" s="206">
        <v>0.5</v>
      </c>
      <c r="X95" s="206">
        <v>11.48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208.8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27.48</v>
      </c>
      <c r="J96" s="206">
        <v>1.01</v>
      </c>
      <c r="K96" s="206">
        <v>0.16</v>
      </c>
      <c r="L96" s="206">
        <v>578.49</v>
      </c>
      <c r="M96" s="206">
        <v>0.91</v>
      </c>
      <c r="N96" s="206">
        <v>1.27</v>
      </c>
      <c r="O96" s="206">
        <v>0</v>
      </c>
      <c r="P96" s="206">
        <v>0.78</v>
      </c>
      <c r="Q96" s="206">
        <v>7.01</v>
      </c>
      <c r="R96" s="206">
        <v>0.23</v>
      </c>
      <c r="S96" s="206">
        <v>0.28999999999999998</v>
      </c>
      <c r="T96" s="206">
        <v>1.47</v>
      </c>
      <c r="U96" s="206">
        <v>0.74</v>
      </c>
      <c r="V96" s="206">
        <v>0.22</v>
      </c>
      <c r="W96" s="206">
        <v>0.5</v>
      </c>
      <c r="X96" s="206">
        <v>11.48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208.8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27.48</v>
      </c>
      <c r="J97" s="206">
        <v>1.01</v>
      </c>
      <c r="K97" s="206">
        <v>0.16</v>
      </c>
      <c r="L97" s="206">
        <v>578.49</v>
      </c>
      <c r="M97" s="206">
        <v>0.91</v>
      </c>
      <c r="N97" s="206">
        <v>1.27</v>
      </c>
      <c r="O97" s="206">
        <v>0</v>
      </c>
      <c r="P97" s="206">
        <v>1.21</v>
      </c>
      <c r="Q97" s="206">
        <v>7.01</v>
      </c>
      <c r="R97" s="206">
        <v>0.23</v>
      </c>
      <c r="S97" s="206">
        <v>0.28999999999999998</v>
      </c>
      <c r="T97" s="206">
        <v>1.47</v>
      </c>
      <c r="U97" s="206">
        <v>0.74</v>
      </c>
      <c r="V97" s="206">
        <v>0.22</v>
      </c>
      <c r="W97" s="206">
        <v>0.5</v>
      </c>
      <c r="X97" s="206">
        <v>11.48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208.8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27.48</v>
      </c>
      <c r="J98" s="206">
        <v>1.01</v>
      </c>
      <c r="K98" s="206">
        <v>0.16</v>
      </c>
      <c r="L98" s="206">
        <v>578.49</v>
      </c>
      <c r="M98" s="206">
        <v>0.91</v>
      </c>
      <c r="N98" s="206">
        <v>1.27</v>
      </c>
      <c r="O98" s="206">
        <v>0</v>
      </c>
      <c r="P98" s="206">
        <v>1.42</v>
      </c>
      <c r="Q98" s="206">
        <v>7.01</v>
      </c>
      <c r="R98" s="206">
        <v>0.23</v>
      </c>
      <c r="S98" s="206">
        <v>0.28999999999999998</v>
      </c>
      <c r="T98" s="206">
        <v>1.47</v>
      </c>
      <c r="U98" s="206">
        <v>0.74</v>
      </c>
      <c r="V98" s="206">
        <v>0.22</v>
      </c>
      <c r="W98" s="206">
        <v>0.5</v>
      </c>
      <c r="X98" s="206">
        <v>11.48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208.8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3.2770000000000021E-2</v>
      </c>
      <c r="E99">
        <f t="shared" si="0"/>
        <v>0</v>
      </c>
      <c r="F99">
        <f t="shared" si="0"/>
        <v>6.3959999999999989E-2</v>
      </c>
      <c r="G99">
        <f t="shared" si="0"/>
        <v>0.15096249999999997</v>
      </c>
      <c r="H99">
        <f t="shared" si="0"/>
        <v>0</v>
      </c>
      <c r="I99">
        <f t="shared" si="0"/>
        <v>0.5055775000000009</v>
      </c>
      <c r="J99">
        <f t="shared" si="0"/>
        <v>2.960000000000006E-2</v>
      </c>
      <c r="K99">
        <f t="shared" si="0"/>
        <v>3.8000000000000026E-3</v>
      </c>
      <c r="L99">
        <f t="shared" si="0"/>
        <v>13.88375999999999</v>
      </c>
      <c r="M99">
        <f t="shared" si="0"/>
        <v>2.3679999999999972E-2</v>
      </c>
      <c r="N99">
        <f t="shared" si="0"/>
        <v>3.0479999999999972E-2</v>
      </c>
      <c r="O99">
        <f t="shared" si="0"/>
        <v>0</v>
      </c>
      <c r="P99">
        <f t="shared" si="0"/>
        <v>3.5294999999999965E-2</v>
      </c>
      <c r="Q99">
        <f t="shared" si="0"/>
        <v>0.16823999999999983</v>
      </c>
      <c r="R99">
        <f t="shared" si="0"/>
        <v>5.4625000000000081E-3</v>
      </c>
      <c r="S99">
        <f t="shared" si="0"/>
        <v>5.2149999999999931E-3</v>
      </c>
      <c r="T99">
        <f t="shared" si="0"/>
        <v>3.5279999999999978E-2</v>
      </c>
      <c r="U99">
        <f t="shared" si="0"/>
        <v>1.8189999999999984E-2</v>
      </c>
      <c r="V99">
        <f t="shared" si="0"/>
        <v>1.6210000000000002E-2</v>
      </c>
      <c r="W99">
        <f t="shared" si="0"/>
        <v>1.2E-2</v>
      </c>
      <c r="X99">
        <f t="shared" si="0"/>
        <v>0.33342000000000033</v>
      </c>
      <c r="Y99">
        <f t="shared" si="0"/>
        <v>0</v>
      </c>
      <c r="Z99">
        <f t="shared" si="0"/>
        <v>6.4934999999999993E-2</v>
      </c>
      <c r="AA99">
        <f t="shared" si="0"/>
        <v>2.3279999999999981E-2</v>
      </c>
      <c r="AB99">
        <f t="shared" si="0"/>
        <v>0</v>
      </c>
      <c r="AC99">
        <f t="shared" si="0"/>
        <v>0.31460499999999991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0.97281749999999723</v>
      </c>
      <c r="AI99">
        <f t="shared" si="0"/>
        <v>0</v>
      </c>
      <c r="AJ99">
        <f t="shared" si="0"/>
        <v>0</v>
      </c>
      <c r="AK99">
        <f t="shared" si="0"/>
        <v>6.7864999999999967E-2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4.9851000000000001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-3.18</v>
      </c>
      <c r="D14" s="124">
        <v>0</v>
      </c>
      <c r="E14" s="124">
        <v>0</v>
      </c>
      <c r="F14" s="124">
        <v>0</v>
      </c>
      <c r="G14" s="124">
        <v>-3.18</v>
      </c>
      <c r="H14" s="118"/>
      <c r="I14" s="33">
        <v>12</v>
      </c>
      <c r="J14" s="124">
        <v>3.18</v>
      </c>
      <c r="K14" s="124">
        <v>0</v>
      </c>
      <c r="L14" s="124">
        <v>0</v>
      </c>
      <c r="M14" s="124">
        <v>0</v>
      </c>
      <c r="N14" s="124">
        <v>3.18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3.18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-3.18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31.8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31.8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3.18</v>
      </c>
      <c r="DG14" s="123">
        <f t="shared" si="32"/>
        <v>-3.18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-3.18</v>
      </c>
      <c r="D15" s="124">
        <v>0</v>
      </c>
      <c r="E15" s="124">
        <v>0</v>
      </c>
      <c r="F15" s="124">
        <v>0</v>
      </c>
      <c r="G15" s="124">
        <v>-3.18</v>
      </c>
      <c r="H15" s="118"/>
      <c r="I15" s="33">
        <v>13</v>
      </c>
      <c r="J15" s="124">
        <v>3.18</v>
      </c>
      <c r="K15" s="124">
        <v>0</v>
      </c>
      <c r="L15" s="124">
        <v>0</v>
      </c>
      <c r="M15" s="124">
        <v>0</v>
      </c>
      <c r="N15" s="124">
        <v>3.18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3.18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-3.18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31.8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31.8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3.18</v>
      </c>
      <c r="DG15" s="123">
        <f t="shared" si="32"/>
        <v>-3.18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</v>
      </c>
      <c r="D17" s="124">
        <v>0</v>
      </c>
      <c r="E17" s="124">
        <v>0</v>
      </c>
      <c r="F17" s="124">
        <v>0</v>
      </c>
      <c r="G17" s="124">
        <v>-2</v>
      </c>
      <c r="H17" s="118"/>
      <c r="I17" s="33">
        <v>15</v>
      </c>
      <c r="J17" s="124">
        <v>2</v>
      </c>
      <c r="K17" s="124">
        <v>0</v>
      </c>
      <c r="L17" s="124">
        <v>0</v>
      </c>
      <c r="M17" s="124">
        <v>0</v>
      </c>
      <c r="N17" s="124">
        <v>2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2</v>
      </c>
      <c r="DG17" s="123">
        <f t="shared" si="32"/>
        <v>-2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-23.18</v>
      </c>
      <c r="D18" s="124">
        <v>0</v>
      </c>
      <c r="E18" s="124">
        <v>0</v>
      </c>
      <c r="F18" s="124">
        <v>0</v>
      </c>
      <c r="G18" s="124">
        <v>-23.18</v>
      </c>
      <c r="H18" s="118"/>
      <c r="I18" s="33">
        <v>16</v>
      </c>
      <c r="J18" s="124">
        <v>23.18</v>
      </c>
      <c r="K18" s="124">
        <v>0</v>
      </c>
      <c r="L18" s="124">
        <v>0</v>
      </c>
      <c r="M18" s="124">
        <v>0</v>
      </c>
      <c r="N18" s="124">
        <v>23.18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23.18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-23.18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231.8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231.8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23.18</v>
      </c>
      <c r="DG18" s="123">
        <f t="shared" si="32"/>
        <v>-23.18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-54</v>
      </c>
      <c r="D19" s="124">
        <v>0</v>
      </c>
      <c r="E19" s="124">
        <v>0</v>
      </c>
      <c r="F19" s="124">
        <v>0</v>
      </c>
      <c r="G19" s="124">
        <v>-54</v>
      </c>
      <c r="H19" s="118"/>
      <c r="I19" s="33">
        <v>17</v>
      </c>
      <c r="J19" s="124">
        <v>54</v>
      </c>
      <c r="K19" s="124">
        <v>0</v>
      </c>
      <c r="L19" s="124">
        <v>0</v>
      </c>
      <c r="M19" s="124">
        <v>0</v>
      </c>
      <c r="N19" s="124">
        <v>54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54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-54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540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540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54</v>
      </c>
      <c r="DG19" s="123">
        <f t="shared" si="32"/>
        <v>-54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-68.180000000000007</v>
      </c>
      <c r="D20" s="124">
        <v>0</v>
      </c>
      <c r="E20" s="124">
        <v>0</v>
      </c>
      <c r="F20" s="124">
        <v>0</v>
      </c>
      <c r="G20" s="124">
        <v>-68.180000000000007</v>
      </c>
      <c r="H20" s="118"/>
      <c r="I20" s="33">
        <v>18</v>
      </c>
      <c r="J20" s="124">
        <v>68.180000000000007</v>
      </c>
      <c r="K20" s="124">
        <v>0</v>
      </c>
      <c r="L20" s="124">
        <v>0</v>
      </c>
      <c r="M20" s="124">
        <v>0</v>
      </c>
      <c r="N20" s="124">
        <v>68.180000000000007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68.180000000000007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-68.180000000000007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681.80000000000007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681.80000000000007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68.180000000000007</v>
      </c>
      <c r="DG20" s="123">
        <f t="shared" si="32"/>
        <v>-68.180000000000007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-53.18</v>
      </c>
      <c r="D21" s="124">
        <v>0</v>
      </c>
      <c r="E21" s="124">
        <v>0</v>
      </c>
      <c r="F21" s="124">
        <v>0</v>
      </c>
      <c r="G21" s="124">
        <v>-53.18</v>
      </c>
      <c r="H21" s="118"/>
      <c r="I21" s="33">
        <v>19</v>
      </c>
      <c r="J21" s="124">
        <v>53.18</v>
      </c>
      <c r="K21" s="124">
        <v>0</v>
      </c>
      <c r="L21" s="124">
        <v>0</v>
      </c>
      <c r="M21" s="124">
        <v>0</v>
      </c>
      <c r="N21" s="124">
        <v>53.18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53.18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-53.18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531.79999999999995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531.79999999999995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53.18</v>
      </c>
      <c r="DG21" s="123">
        <f t="shared" si="32"/>
        <v>-53.18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-48.18</v>
      </c>
      <c r="D22" s="124">
        <v>0</v>
      </c>
      <c r="E22" s="124">
        <v>0</v>
      </c>
      <c r="F22" s="124">
        <v>0</v>
      </c>
      <c r="G22" s="124">
        <v>-48.18</v>
      </c>
      <c r="H22" s="118"/>
      <c r="I22" s="33">
        <v>20</v>
      </c>
      <c r="J22" s="124">
        <v>48.18</v>
      </c>
      <c r="K22" s="124">
        <v>0</v>
      </c>
      <c r="L22" s="124">
        <v>0</v>
      </c>
      <c r="M22" s="124">
        <v>0</v>
      </c>
      <c r="N22" s="124">
        <v>48.18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48.18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-48.18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481.8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481.8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48.18</v>
      </c>
      <c r="DG22" s="123">
        <f t="shared" si="32"/>
        <v>-48.18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-54.18</v>
      </c>
      <c r="D23" s="124">
        <v>0</v>
      </c>
      <c r="E23" s="124">
        <v>0</v>
      </c>
      <c r="F23" s="124">
        <v>0</v>
      </c>
      <c r="G23" s="124">
        <v>-54.18</v>
      </c>
      <c r="H23" s="118"/>
      <c r="I23" s="33">
        <v>21</v>
      </c>
      <c r="J23" s="124">
        <v>54.18</v>
      </c>
      <c r="K23" s="124">
        <v>0</v>
      </c>
      <c r="L23" s="124">
        <v>0</v>
      </c>
      <c r="M23" s="124">
        <v>0</v>
      </c>
      <c r="N23" s="124">
        <v>54.18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54.18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-54.18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541.79999999999995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541.79999999999995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54.18</v>
      </c>
      <c r="DG23" s="123">
        <f t="shared" si="32"/>
        <v>-54.18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-39.18</v>
      </c>
      <c r="D24" s="124">
        <v>0</v>
      </c>
      <c r="E24" s="124">
        <v>0</v>
      </c>
      <c r="F24" s="124">
        <v>0</v>
      </c>
      <c r="G24" s="124">
        <v>-39.18</v>
      </c>
      <c r="H24" s="118"/>
      <c r="I24" s="33">
        <v>22</v>
      </c>
      <c r="J24" s="124">
        <v>39.18</v>
      </c>
      <c r="K24" s="124">
        <v>0</v>
      </c>
      <c r="L24" s="124">
        <v>0</v>
      </c>
      <c r="M24" s="124">
        <v>0</v>
      </c>
      <c r="N24" s="124">
        <v>39.18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39.18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-39.18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391.8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391.8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39.18</v>
      </c>
      <c r="DG24" s="123">
        <f t="shared" si="32"/>
        <v>-39.18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-34.18</v>
      </c>
      <c r="D25" s="124">
        <v>0</v>
      </c>
      <c r="E25" s="124">
        <v>0</v>
      </c>
      <c r="F25" s="124">
        <v>0</v>
      </c>
      <c r="G25" s="124">
        <v>-34.18</v>
      </c>
      <c r="H25" s="118"/>
      <c r="I25" s="33">
        <v>23</v>
      </c>
      <c r="J25" s="124">
        <v>34.18</v>
      </c>
      <c r="K25" s="124">
        <v>0</v>
      </c>
      <c r="L25" s="124">
        <v>0</v>
      </c>
      <c r="M25" s="124">
        <v>0</v>
      </c>
      <c r="N25" s="124">
        <v>34.18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34.18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-34.18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341.8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341.8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34.18</v>
      </c>
      <c r="DG25" s="123">
        <f t="shared" si="32"/>
        <v>-34.18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-75.180000000000007</v>
      </c>
      <c r="D26" s="124">
        <v>0</v>
      </c>
      <c r="E26" s="124">
        <v>0</v>
      </c>
      <c r="F26" s="124">
        <v>0</v>
      </c>
      <c r="G26" s="124">
        <v>-75.180000000000007</v>
      </c>
      <c r="H26" s="118"/>
      <c r="I26" s="33">
        <v>24</v>
      </c>
      <c r="J26" s="124">
        <v>75.180000000000007</v>
      </c>
      <c r="K26" s="124">
        <v>0</v>
      </c>
      <c r="L26" s="124">
        <v>0</v>
      </c>
      <c r="M26" s="124">
        <v>0</v>
      </c>
      <c r="N26" s="124">
        <v>75.180000000000007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75.180000000000007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-75.180000000000007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751.80000000000007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751.80000000000007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75.180000000000007</v>
      </c>
      <c r="DG26" s="123">
        <f t="shared" si="32"/>
        <v>-75.180000000000007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-30.18</v>
      </c>
      <c r="D27" s="124">
        <v>0</v>
      </c>
      <c r="E27" s="124">
        <v>0</v>
      </c>
      <c r="F27" s="124">
        <v>0</v>
      </c>
      <c r="G27" s="124">
        <v>-30.18</v>
      </c>
      <c r="H27" s="118"/>
      <c r="I27" s="33">
        <v>25</v>
      </c>
      <c r="J27" s="124">
        <v>30.18</v>
      </c>
      <c r="K27" s="124">
        <v>0</v>
      </c>
      <c r="L27" s="124">
        <v>0</v>
      </c>
      <c r="M27" s="124">
        <v>0</v>
      </c>
      <c r="N27" s="124">
        <v>30.18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30.18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-30.18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301.8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301.8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30.18</v>
      </c>
      <c r="DG27" s="123">
        <f t="shared" si="32"/>
        <v>-30.18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-11.276</v>
      </c>
      <c r="D28" s="124">
        <v>0</v>
      </c>
      <c r="E28" s="124">
        <v>0</v>
      </c>
      <c r="F28" s="124">
        <v>0</v>
      </c>
      <c r="G28" s="124">
        <v>-11.276</v>
      </c>
      <c r="H28" s="118"/>
      <c r="I28" s="33">
        <v>26</v>
      </c>
      <c r="J28" s="124">
        <v>11.276</v>
      </c>
      <c r="K28" s="124">
        <v>0</v>
      </c>
      <c r="L28" s="124">
        <v>0</v>
      </c>
      <c r="M28" s="124">
        <v>3.9039999999999999</v>
      </c>
      <c r="N28" s="124">
        <v>15.18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-3.9039999999999999</v>
      </c>
      <c r="AG28" s="124">
        <v>0</v>
      </c>
      <c r="AH28" s="124">
        <v>0</v>
      </c>
      <c r="AI28" s="124">
        <v>-3.9039999999999999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11.276</v>
      </c>
      <c r="AV28" s="125">
        <f t="shared" si="13"/>
        <v>0</v>
      </c>
      <c r="AW28" s="125">
        <f t="shared" si="13"/>
        <v>0</v>
      </c>
      <c r="AX28" s="125">
        <f t="shared" si="13"/>
        <v>3.9039999999999999</v>
      </c>
      <c r="AY28" s="125">
        <f t="shared" si="14"/>
        <v>-15.18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112.75999999999999</v>
      </c>
      <c r="CF28" s="122">
        <f t="shared" si="5"/>
        <v>0</v>
      </c>
      <c r="CG28" s="122">
        <f t="shared" si="5"/>
        <v>0</v>
      </c>
      <c r="CH28" s="122">
        <f t="shared" si="5"/>
        <v>39.04</v>
      </c>
      <c r="CI28" s="122">
        <f t="shared" si="24"/>
        <v>151.79999999999998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11.276</v>
      </c>
      <c r="DG28" s="123">
        <f t="shared" si="32"/>
        <v>-15.18</v>
      </c>
      <c r="DH28" s="123">
        <f t="shared" si="33"/>
        <v>0</v>
      </c>
      <c r="DI28" s="123">
        <f t="shared" si="34"/>
        <v>0</v>
      </c>
      <c r="DJ28" s="123">
        <f t="shared" si="35"/>
        <v>3.9039999999999999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-0.64</v>
      </c>
      <c r="D33" s="124">
        <v>0</v>
      </c>
      <c r="E33" s="124">
        <v>0</v>
      </c>
      <c r="F33" s="124">
        <v>0</v>
      </c>
      <c r="G33" s="124">
        <v>-0.64</v>
      </c>
      <c r="H33" s="118"/>
      <c r="I33" s="33">
        <v>31</v>
      </c>
      <c r="J33" s="124">
        <v>0.64</v>
      </c>
      <c r="K33" s="124">
        <v>0</v>
      </c>
      <c r="L33" s="124">
        <v>0</v>
      </c>
      <c r="M33" s="124">
        <v>0.54</v>
      </c>
      <c r="N33" s="124">
        <v>1.18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-0.54</v>
      </c>
      <c r="AG33" s="124">
        <v>0</v>
      </c>
      <c r="AH33" s="124">
        <v>0</v>
      </c>
      <c r="AI33" s="124">
        <v>-0.54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0.64</v>
      </c>
      <c r="AV33" s="125">
        <f t="shared" si="13"/>
        <v>0</v>
      </c>
      <c r="AW33" s="125">
        <f t="shared" si="13"/>
        <v>0</v>
      </c>
      <c r="AX33" s="125">
        <f t="shared" si="13"/>
        <v>0.54</v>
      </c>
      <c r="AY33" s="125">
        <f t="shared" si="14"/>
        <v>-1.1800000000000002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6.4</v>
      </c>
      <c r="CF33" s="122">
        <f t="shared" si="5"/>
        <v>0</v>
      </c>
      <c r="CG33" s="122">
        <f t="shared" si="5"/>
        <v>0</v>
      </c>
      <c r="CH33" s="122">
        <f t="shared" si="5"/>
        <v>5.4</v>
      </c>
      <c r="CI33" s="122">
        <f t="shared" si="24"/>
        <v>11.8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0.64</v>
      </c>
      <c r="DG33" s="123">
        <f t="shared" si="32"/>
        <v>-1.1800000000000002</v>
      </c>
      <c r="DH33" s="123">
        <f t="shared" si="33"/>
        <v>0</v>
      </c>
      <c r="DI33" s="123">
        <f t="shared" si="34"/>
        <v>0</v>
      </c>
      <c r="DJ33" s="123">
        <f t="shared" si="35"/>
        <v>0.54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-6.0629999999999997</v>
      </c>
      <c r="D34" s="124">
        <v>0</v>
      </c>
      <c r="E34" s="124">
        <v>0</v>
      </c>
      <c r="F34" s="124">
        <v>0</v>
      </c>
      <c r="G34" s="124">
        <v>-6.0629999999999997</v>
      </c>
      <c r="H34" s="118"/>
      <c r="I34" s="33">
        <v>32</v>
      </c>
      <c r="J34" s="124">
        <v>6.0629999999999997</v>
      </c>
      <c r="K34" s="124">
        <v>0</v>
      </c>
      <c r="L34" s="124">
        <v>0</v>
      </c>
      <c r="M34" s="124">
        <v>5.117</v>
      </c>
      <c r="N34" s="124">
        <v>11.18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-5.117</v>
      </c>
      <c r="AG34" s="124">
        <v>0</v>
      </c>
      <c r="AH34" s="124">
        <v>0</v>
      </c>
      <c r="AI34" s="124">
        <v>-5.117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6.0629999999999997</v>
      </c>
      <c r="AV34" s="125">
        <f t="shared" si="13"/>
        <v>0</v>
      </c>
      <c r="AW34" s="125">
        <f t="shared" si="13"/>
        <v>0</v>
      </c>
      <c r="AX34" s="125">
        <f t="shared" si="13"/>
        <v>5.117</v>
      </c>
      <c r="AY34" s="125">
        <f t="shared" si="14"/>
        <v>-11.18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60.629999999999995</v>
      </c>
      <c r="CF34" s="122">
        <f t="shared" si="5"/>
        <v>0</v>
      </c>
      <c r="CG34" s="122">
        <f t="shared" si="5"/>
        <v>0</v>
      </c>
      <c r="CH34" s="122">
        <f t="shared" si="5"/>
        <v>51.17</v>
      </c>
      <c r="CI34" s="122">
        <f t="shared" si="24"/>
        <v>111.8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6.0629999999999997</v>
      </c>
      <c r="DG34" s="123">
        <f t="shared" si="32"/>
        <v>-11.18</v>
      </c>
      <c r="DH34" s="123">
        <f t="shared" si="33"/>
        <v>0</v>
      </c>
      <c r="DI34" s="123">
        <f t="shared" si="34"/>
        <v>0</v>
      </c>
      <c r="DJ34" s="123">
        <f t="shared" si="35"/>
        <v>5.117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-6.0629999999999997</v>
      </c>
      <c r="D35" s="124">
        <v>0</v>
      </c>
      <c r="E35" s="124">
        <v>0</v>
      </c>
      <c r="F35" s="124">
        <v>0</v>
      </c>
      <c r="G35" s="124">
        <v>-6.0629999999999997</v>
      </c>
      <c r="H35" s="118"/>
      <c r="I35" s="33">
        <v>33</v>
      </c>
      <c r="J35" s="124">
        <v>6.0629999999999997</v>
      </c>
      <c r="K35" s="124">
        <v>0</v>
      </c>
      <c r="L35" s="124">
        <v>0</v>
      </c>
      <c r="M35" s="124">
        <v>5.117</v>
      </c>
      <c r="N35" s="124">
        <v>11.18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-5.117</v>
      </c>
      <c r="AG35" s="124">
        <v>0</v>
      </c>
      <c r="AH35" s="124">
        <v>0</v>
      </c>
      <c r="AI35" s="124">
        <v>-5.117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6.0629999999999997</v>
      </c>
      <c r="AV35" s="125">
        <f t="shared" si="13"/>
        <v>0</v>
      </c>
      <c r="AW35" s="125">
        <f t="shared" si="13"/>
        <v>0</v>
      </c>
      <c r="AX35" s="125">
        <f t="shared" si="13"/>
        <v>5.117</v>
      </c>
      <c r="AY35" s="125">
        <f t="shared" si="14"/>
        <v>-11.18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60.629999999999995</v>
      </c>
      <c r="CF35" s="122">
        <f t="shared" si="5"/>
        <v>0</v>
      </c>
      <c r="CG35" s="122">
        <f t="shared" si="5"/>
        <v>0</v>
      </c>
      <c r="CH35" s="122">
        <f t="shared" si="5"/>
        <v>51.17</v>
      </c>
      <c r="CI35" s="122">
        <f t="shared" si="24"/>
        <v>111.8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6.0629999999999997</v>
      </c>
      <c r="DG35" s="123">
        <f t="shared" si="32"/>
        <v>-11.18</v>
      </c>
      <c r="DH35" s="123">
        <f t="shared" si="33"/>
        <v>0</v>
      </c>
      <c r="DI35" s="123">
        <f t="shared" si="34"/>
        <v>0</v>
      </c>
      <c r="DJ35" s="123">
        <f t="shared" si="35"/>
        <v>5.117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-14.198</v>
      </c>
      <c r="D36" s="124">
        <v>0</v>
      </c>
      <c r="E36" s="124">
        <v>0</v>
      </c>
      <c r="F36" s="124">
        <v>0</v>
      </c>
      <c r="G36" s="124">
        <v>-14.198</v>
      </c>
      <c r="H36" s="118"/>
      <c r="I36" s="33">
        <v>34</v>
      </c>
      <c r="J36" s="124">
        <v>14.198</v>
      </c>
      <c r="K36" s="124">
        <v>0</v>
      </c>
      <c r="L36" s="124">
        <v>0</v>
      </c>
      <c r="M36" s="124">
        <v>11.981999999999999</v>
      </c>
      <c r="N36" s="124">
        <v>26.18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-11.981999999999999</v>
      </c>
      <c r="AG36" s="124">
        <v>0</v>
      </c>
      <c r="AH36" s="124">
        <v>0</v>
      </c>
      <c r="AI36" s="124">
        <v>-11.981999999999999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14.198</v>
      </c>
      <c r="AV36" s="125">
        <f t="shared" si="13"/>
        <v>0</v>
      </c>
      <c r="AW36" s="125">
        <f t="shared" si="13"/>
        <v>0</v>
      </c>
      <c r="AX36" s="125">
        <f t="shared" si="13"/>
        <v>11.981999999999999</v>
      </c>
      <c r="AY36" s="125">
        <f t="shared" si="14"/>
        <v>-26.18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141.98000000000002</v>
      </c>
      <c r="CF36" s="122">
        <f t="shared" si="5"/>
        <v>0</v>
      </c>
      <c r="CG36" s="122">
        <f t="shared" si="5"/>
        <v>0</v>
      </c>
      <c r="CH36" s="122">
        <f t="shared" si="5"/>
        <v>119.82</v>
      </c>
      <c r="CI36" s="122">
        <f t="shared" si="24"/>
        <v>261.8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14.198</v>
      </c>
      <c r="DG36" s="123">
        <f t="shared" si="32"/>
        <v>-26.18</v>
      </c>
      <c r="DH36" s="123">
        <f t="shared" si="33"/>
        <v>0</v>
      </c>
      <c r="DI36" s="123">
        <f t="shared" si="34"/>
        <v>0</v>
      </c>
      <c r="DJ36" s="123">
        <f t="shared" si="35"/>
        <v>11.981999999999999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-8.7750000000000004</v>
      </c>
      <c r="D37" s="124">
        <v>0</v>
      </c>
      <c r="E37" s="124">
        <v>0</v>
      </c>
      <c r="F37" s="124">
        <v>0</v>
      </c>
      <c r="G37" s="124">
        <v>-8.7750000000000004</v>
      </c>
      <c r="H37" s="118"/>
      <c r="I37" s="33">
        <v>35</v>
      </c>
      <c r="J37" s="124">
        <v>8.7750000000000004</v>
      </c>
      <c r="K37" s="124">
        <v>0</v>
      </c>
      <c r="L37" s="124">
        <v>0</v>
      </c>
      <c r="M37" s="124">
        <v>7.4050000000000002</v>
      </c>
      <c r="N37" s="124">
        <v>16.18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-7.4050000000000002</v>
      </c>
      <c r="AG37" s="124">
        <v>0</v>
      </c>
      <c r="AH37" s="124">
        <v>0</v>
      </c>
      <c r="AI37" s="124">
        <v>-7.4050000000000002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8.7750000000000004</v>
      </c>
      <c r="AV37" s="125">
        <f t="shared" si="13"/>
        <v>0</v>
      </c>
      <c r="AW37" s="125">
        <f t="shared" si="13"/>
        <v>0</v>
      </c>
      <c r="AX37" s="125">
        <f t="shared" si="13"/>
        <v>7.4050000000000002</v>
      </c>
      <c r="AY37" s="125">
        <f t="shared" si="14"/>
        <v>-16.18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87.75</v>
      </c>
      <c r="CF37" s="122">
        <f t="shared" si="5"/>
        <v>0</v>
      </c>
      <c r="CG37" s="122">
        <f t="shared" si="5"/>
        <v>0</v>
      </c>
      <c r="CH37" s="122">
        <f t="shared" si="5"/>
        <v>74.05</v>
      </c>
      <c r="CI37" s="122">
        <f t="shared" si="24"/>
        <v>161.80000000000001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8.7750000000000004</v>
      </c>
      <c r="DG37" s="123">
        <f t="shared" si="32"/>
        <v>-16.18</v>
      </c>
      <c r="DH37" s="123">
        <f t="shared" si="33"/>
        <v>0</v>
      </c>
      <c r="DI37" s="123">
        <f t="shared" si="34"/>
        <v>0</v>
      </c>
      <c r="DJ37" s="123">
        <f t="shared" si="35"/>
        <v>7.4050000000000002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-19.620999999999999</v>
      </c>
      <c r="D38" s="124">
        <v>0</v>
      </c>
      <c r="E38" s="124">
        <v>0</v>
      </c>
      <c r="F38" s="124">
        <v>0</v>
      </c>
      <c r="G38" s="124">
        <v>-19.620999999999999</v>
      </c>
      <c r="H38" s="118"/>
      <c r="I38" s="33">
        <v>36</v>
      </c>
      <c r="J38" s="124">
        <v>19.620999999999999</v>
      </c>
      <c r="K38" s="124">
        <v>0</v>
      </c>
      <c r="L38" s="124">
        <v>0</v>
      </c>
      <c r="M38" s="124">
        <v>16.559000000000001</v>
      </c>
      <c r="N38" s="124">
        <v>36.18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-16.559000000000001</v>
      </c>
      <c r="AG38" s="124">
        <v>0</v>
      </c>
      <c r="AH38" s="124">
        <v>0</v>
      </c>
      <c r="AI38" s="124">
        <v>-16.559000000000001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19.620999999999999</v>
      </c>
      <c r="AV38" s="125">
        <f t="shared" si="13"/>
        <v>0</v>
      </c>
      <c r="AW38" s="125">
        <f t="shared" si="13"/>
        <v>0</v>
      </c>
      <c r="AX38" s="125">
        <f t="shared" si="13"/>
        <v>16.559000000000001</v>
      </c>
      <c r="AY38" s="125">
        <f t="shared" si="14"/>
        <v>-36.18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196.20999999999998</v>
      </c>
      <c r="CF38" s="122">
        <f t="shared" si="5"/>
        <v>0</v>
      </c>
      <c r="CG38" s="122">
        <f t="shared" si="5"/>
        <v>0</v>
      </c>
      <c r="CH38" s="122">
        <f t="shared" si="5"/>
        <v>165.59</v>
      </c>
      <c r="CI38" s="122">
        <f t="shared" si="24"/>
        <v>361.79999999999995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19.620999999999999</v>
      </c>
      <c r="DG38" s="123">
        <f t="shared" si="32"/>
        <v>-36.18</v>
      </c>
      <c r="DH38" s="123">
        <f t="shared" si="33"/>
        <v>0</v>
      </c>
      <c r="DI38" s="123">
        <f t="shared" si="34"/>
        <v>0</v>
      </c>
      <c r="DJ38" s="123">
        <f t="shared" si="35"/>
        <v>16.559000000000001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-13.656000000000001</v>
      </c>
      <c r="D39" s="124">
        <v>0</v>
      </c>
      <c r="E39" s="124">
        <v>0</v>
      </c>
      <c r="F39" s="124">
        <v>0</v>
      </c>
      <c r="G39" s="124">
        <v>-13.656000000000001</v>
      </c>
      <c r="H39" s="118"/>
      <c r="I39" s="33">
        <v>37</v>
      </c>
      <c r="J39" s="124">
        <v>13.656000000000001</v>
      </c>
      <c r="K39" s="124">
        <v>0</v>
      </c>
      <c r="L39" s="124">
        <v>0</v>
      </c>
      <c r="M39" s="124">
        <v>11.523999999999999</v>
      </c>
      <c r="N39" s="124">
        <v>25.18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-11.523999999999999</v>
      </c>
      <c r="AG39" s="124">
        <v>0</v>
      </c>
      <c r="AH39" s="124">
        <v>0</v>
      </c>
      <c r="AI39" s="124">
        <v>-11.523999999999999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13.656000000000001</v>
      </c>
      <c r="AV39" s="125">
        <f t="shared" si="13"/>
        <v>0</v>
      </c>
      <c r="AW39" s="125">
        <f t="shared" si="13"/>
        <v>0</v>
      </c>
      <c r="AX39" s="125">
        <f t="shared" si="13"/>
        <v>11.523999999999999</v>
      </c>
      <c r="AY39" s="125">
        <f t="shared" si="14"/>
        <v>-25.18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136.56</v>
      </c>
      <c r="CF39" s="122">
        <f t="shared" si="5"/>
        <v>0</v>
      </c>
      <c r="CG39" s="122">
        <f t="shared" si="5"/>
        <v>0</v>
      </c>
      <c r="CH39" s="122">
        <f t="shared" si="5"/>
        <v>115.24</v>
      </c>
      <c r="CI39" s="122">
        <f t="shared" si="24"/>
        <v>251.8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13.656000000000001</v>
      </c>
      <c r="DG39" s="123">
        <f t="shared" si="32"/>
        <v>-25.18</v>
      </c>
      <c r="DH39" s="123">
        <f t="shared" si="33"/>
        <v>0</v>
      </c>
      <c r="DI39" s="123">
        <f t="shared" si="34"/>
        <v>0</v>
      </c>
      <c r="DJ39" s="123">
        <f t="shared" si="35"/>
        <v>11.523999999999999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-10.944000000000001</v>
      </c>
      <c r="D40" s="124">
        <v>0</v>
      </c>
      <c r="E40" s="124">
        <v>0</v>
      </c>
      <c r="F40" s="124">
        <v>0</v>
      </c>
      <c r="G40" s="124">
        <v>-10.944000000000001</v>
      </c>
      <c r="H40" s="118"/>
      <c r="I40" s="33">
        <v>38</v>
      </c>
      <c r="J40" s="124">
        <v>10.944000000000001</v>
      </c>
      <c r="K40" s="124">
        <v>0</v>
      </c>
      <c r="L40" s="124">
        <v>0</v>
      </c>
      <c r="M40" s="124">
        <v>9.2360000000000007</v>
      </c>
      <c r="N40" s="124">
        <v>20.18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-9.2360000000000007</v>
      </c>
      <c r="AG40" s="124">
        <v>0</v>
      </c>
      <c r="AH40" s="124">
        <v>0</v>
      </c>
      <c r="AI40" s="124">
        <v>-9.2360000000000007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10.944000000000001</v>
      </c>
      <c r="AV40" s="125">
        <f t="shared" si="13"/>
        <v>0</v>
      </c>
      <c r="AW40" s="125">
        <f t="shared" si="13"/>
        <v>0</v>
      </c>
      <c r="AX40" s="125">
        <f t="shared" si="13"/>
        <v>9.2360000000000007</v>
      </c>
      <c r="AY40" s="125">
        <f t="shared" si="14"/>
        <v>-20.18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109.44000000000001</v>
      </c>
      <c r="CF40" s="122">
        <f t="shared" si="5"/>
        <v>0</v>
      </c>
      <c r="CG40" s="122">
        <f t="shared" si="5"/>
        <v>0</v>
      </c>
      <c r="CH40" s="122">
        <f t="shared" si="5"/>
        <v>92.360000000000014</v>
      </c>
      <c r="CI40" s="122">
        <f t="shared" si="24"/>
        <v>201.8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10.944000000000001</v>
      </c>
      <c r="DG40" s="123">
        <f t="shared" si="32"/>
        <v>-20.18</v>
      </c>
      <c r="DH40" s="123">
        <f t="shared" si="33"/>
        <v>0</v>
      </c>
      <c r="DI40" s="123">
        <f t="shared" si="34"/>
        <v>0</v>
      </c>
      <c r="DJ40" s="123">
        <f t="shared" si="35"/>
        <v>9.2360000000000007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-8.2330000000000005</v>
      </c>
      <c r="D41" s="124">
        <v>0</v>
      </c>
      <c r="E41" s="124">
        <v>0</v>
      </c>
      <c r="F41" s="124">
        <v>0</v>
      </c>
      <c r="G41" s="124">
        <v>-8.2330000000000005</v>
      </c>
      <c r="H41" s="118"/>
      <c r="I41" s="33">
        <v>39</v>
      </c>
      <c r="J41" s="124">
        <v>8.2330000000000005</v>
      </c>
      <c r="K41" s="124">
        <v>0</v>
      </c>
      <c r="L41" s="124">
        <v>0</v>
      </c>
      <c r="M41" s="124">
        <v>6.9470000000000001</v>
      </c>
      <c r="N41" s="124">
        <v>15.18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-6.9470000000000001</v>
      </c>
      <c r="AG41" s="124">
        <v>0</v>
      </c>
      <c r="AH41" s="124">
        <v>0</v>
      </c>
      <c r="AI41" s="124">
        <v>-6.9470000000000001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8.2330000000000005</v>
      </c>
      <c r="AV41" s="125">
        <f t="shared" si="13"/>
        <v>0</v>
      </c>
      <c r="AW41" s="125">
        <f t="shared" si="13"/>
        <v>0</v>
      </c>
      <c r="AX41" s="125">
        <f t="shared" si="13"/>
        <v>6.9470000000000001</v>
      </c>
      <c r="AY41" s="125">
        <f t="shared" si="14"/>
        <v>-15.18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82.330000000000013</v>
      </c>
      <c r="CF41" s="122">
        <f t="shared" si="5"/>
        <v>0</v>
      </c>
      <c r="CG41" s="122">
        <f t="shared" si="5"/>
        <v>0</v>
      </c>
      <c r="CH41" s="122">
        <f t="shared" si="5"/>
        <v>69.47</v>
      </c>
      <c r="CI41" s="122">
        <f t="shared" si="24"/>
        <v>151.80000000000001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8.2330000000000005</v>
      </c>
      <c r="DG41" s="123">
        <f t="shared" si="32"/>
        <v>-15.18</v>
      </c>
      <c r="DH41" s="123">
        <f t="shared" si="33"/>
        <v>0</v>
      </c>
      <c r="DI41" s="123">
        <f t="shared" si="34"/>
        <v>0</v>
      </c>
      <c r="DJ41" s="123">
        <f t="shared" si="35"/>
        <v>6.9470000000000001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-9.8000000000000004E-2</v>
      </c>
      <c r="D43" s="124">
        <v>0</v>
      </c>
      <c r="E43" s="124">
        <v>0</v>
      </c>
      <c r="F43" s="124">
        <v>0</v>
      </c>
      <c r="G43" s="124">
        <v>-9.8000000000000004E-2</v>
      </c>
      <c r="H43" s="118"/>
      <c r="I43" s="33">
        <v>41</v>
      </c>
      <c r="J43" s="124">
        <v>9.8000000000000004E-2</v>
      </c>
      <c r="K43" s="124">
        <v>0</v>
      </c>
      <c r="L43" s="124">
        <v>0</v>
      </c>
      <c r="M43" s="124">
        <v>8.2000000000000003E-2</v>
      </c>
      <c r="N43" s="124">
        <v>0.18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-8.2000000000000003E-2</v>
      </c>
      <c r="AG43" s="124">
        <v>0</v>
      </c>
      <c r="AH43" s="124">
        <v>0</v>
      </c>
      <c r="AI43" s="124">
        <v>-8.2000000000000003E-2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9.8000000000000004E-2</v>
      </c>
      <c r="AV43" s="125">
        <f t="shared" si="13"/>
        <v>0</v>
      </c>
      <c r="AW43" s="125">
        <f t="shared" si="13"/>
        <v>0</v>
      </c>
      <c r="AX43" s="125">
        <f t="shared" si="13"/>
        <v>8.2000000000000003E-2</v>
      </c>
      <c r="AY43" s="125">
        <f t="shared" si="14"/>
        <v>-0.18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0.98</v>
      </c>
      <c r="CF43" s="122">
        <f t="shared" si="5"/>
        <v>0</v>
      </c>
      <c r="CG43" s="122">
        <f t="shared" si="5"/>
        <v>0</v>
      </c>
      <c r="CH43" s="122">
        <f t="shared" si="5"/>
        <v>0.82000000000000006</v>
      </c>
      <c r="CI43" s="122">
        <f t="shared" si="24"/>
        <v>1.8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9.8000000000000004E-2</v>
      </c>
      <c r="DG43" s="123">
        <f t="shared" si="32"/>
        <v>-0.18</v>
      </c>
      <c r="DH43" s="123">
        <f t="shared" si="33"/>
        <v>0</v>
      </c>
      <c r="DI43" s="123">
        <f t="shared" si="34"/>
        <v>0</v>
      </c>
      <c r="DJ43" s="123">
        <f t="shared" si="35"/>
        <v>8.2000000000000003E-2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-0.54200000000000004</v>
      </c>
      <c r="D82" s="124">
        <v>0</v>
      </c>
      <c r="E82" s="124">
        <v>0</v>
      </c>
      <c r="F82" s="124">
        <v>0</v>
      </c>
      <c r="G82" s="124">
        <v>-0.54200000000000004</v>
      </c>
      <c r="H82" s="118"/>
      <c r="I82" s="33">
        <v>80</v>
      </c>
      <c r="J82" s="124">
        <v>0.54200000000000004</v>
      </c>
      <c r="K82" s="124">
        <v>0</v>
      </c>
      <c r="L82" s="124">
        <v>0</v>
      </c>
      <c r="M82" s="124">
        <v>0.45800000000000002</v>
      </c>
      <c r="N82" s="124">
        <v>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-0.45800000000000002</v>
      </c>
      <c r="AG82" s="124">
        <v>0</v>
      </c>
      <c r="AH82" s="124">
        <v>0</v>
      </c>
      <c r="AI82" s="124">
        <v>-0.45800000000000002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0.54200000000000004</v>
      </c>
      <c r="AV82" s="125">
        <f t="shared" si="41"/>
        <v>0</v>
      </c>
      <c r="AW82" s="125">
        <f t="shared" si="41"/>
        <v>0</v>
      </c>
      <c r="AX82" s="125">
        <f t="shared" si="41"/>
        <v>0.45800000000000002</v>
      </c>
      <c r="AY82" s="125">
        <f t="shared" si="42"/>
        <v>-1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5.42</v>
      </c>
      <c r="CF82" s="122">
        <f t="shared" si="51"/>
        <v>0</v>
      </c>
      <c r="CG82" s="122">
        <f t="shared" si="51"/>
        <v>0</v>
      </c>
      <c r="CH82" s="122">
        <f t="shared" si="51"/>
        <v>4.58</v>
      </c>
      <c r="CI82" s="122">
        <f t="shared" si="52"/>
        <v>10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0.54200000000000004</v>
      </c>
      <c r="DG82" s="123">
        <f t="shared" si="60"/>
        <v>-1</v>
      </c>
      <c r="DH82" s="123">
        <f t="shared" si="61"/>
        <v>0</v>
      </c>
      <c r="DI82" s="123">
        <f t="shared" si="62"/>
        <v>0</v>
      </c>
      <c r="DJ82" s="123">
        <f t="shared" si="63"/>
        <v>0.45800000000000002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0.14702224999999997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1.9717749999999999E-2</v>
      </c>
      <c r="AY99" s="129">
        <f t="shared" si="65"/>
        <v>-0.16673999999999989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0.14702225000000002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1.9717750000000003E-2</v>
      </c>
      <c r="CI99" s="131">
        <f t="shared" si="70"/>
        <v>0.16674000000000008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0.14702224999999997</v>
      </c>
      <c r="DG99" s="123">
        <f t="shared" si="60"/>
        <v>-0.16673999999999989</v>
      </c>
      <c r="DH99" s="123">
        <f t="shared" si="61"/>
        <v>0</v>
      </c>
      <c r="DI99" s="123">
        <f t="shared" si="62"/>
        <v>0</v>
      </c>
      <c r="DJ99" s="123">
        <f t="shared" si="63"/>
        <v>1.9717749999999999E-2</v>
      </c>
      <c r="DK99" s="126">
        <f>SUM(DF99:DJ99)</f>
        <v>7.6327832942979512E-17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44869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44869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102.29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102.48</v>
      </c>
      <c r="W3">
        <v>102.29</v>
      </c>
      <c r="X3">
        <v>0</v>
      </c>
      <c r="Y3">
        <v>0.19</v>
      </c>
      <c r="Z3">
        <v>0</v>
      </c>
    </row>
    <row r="4" spans="1:26">
      <c r="G4" t="s">
        <v>46</v>
      </c>
      <c r="H4" s="115">
        <v>86.85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86.85</v>
      </c>
      <c r="W4">
        <v>86.85</v>
      </c>
      <c r="X4">
        <v>0</v>
      </c>
      <c r="Y4">
        <v>0</v>
      </c>
      <c r="Z4">
        <v>0</v>
      </c>
    </row>
    <row r="5" spans="1:26">
      <c r="G5" t="s">
        <v>47</v>
      </c>
      <c r="H5" s="115">
        <v>65.62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65.62</v>
      </c>
      <c r="W5">
        <v>65.62</v>
      </c>
      <c r="X5">
        <v>0</v>
      </c>
      <c r="Y5">
        <v>0</v>
      </c>
      <c r="Z5">
        <v>0</v>
      </c>
    </row>
    <row r="6" spans="1:26">
      <c r="G6" t="s">
        <v>48</v>
      </c>
      <c r="H6" s="115">
        <v>23.16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23.16</v>
      </c>
      <c r="W6">
        <v>23.16</v>
      </c>
      <c r="X6">
        <v>0</v>
      </c>
      <c r="Y6">
        <v>0</v>
      </c>
      <c r="Z6">
        <v>0</v>
      </c>
    </row>
    <row r="7" spans="1:26">
      <c r="G7" t="s">
        <v>49</v>
      </c>
      <c r="H7" s="115">
        <v>12.55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12.54</v>
      </c>
      <c r="W7">
        <v>12.55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28.95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28.95</v>
      </c>
      <c r="W10">
        <v>28.95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36.67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36.67</v>
      </c>
      <c r="W11">
        <v>36.67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29.92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29.92</v>
      </c>
      <c r="W12">
        <v>29.92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26.06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26.06</v>
      </c>
      <c r="W13">
        <v>26.06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17.37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17.37</v>
      </c>
      <c r="W14">
        <v>17.37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12.55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12.54</v>
      </c>
      <c r="W15">
        <v>12.55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-20</v>
      </c>
      <c r="P16" s="88">
        <v>0</v>
      </c>
      <c r="Q16" s="88">
        <v>0</v>
      </c>
      <c r="R16" s="88">
        <v>0</v>
      </c>
      <c r="S16" s="116">
        <v>0</v>
      </c>
      <c r="U16" s="115">
        <v>-20</v>
      </c>
      <c r="V16" s="116">
        <v>0</v>
      </c>
      <c r="W16">
        <v>0</v>
      </c>
      <c r="X16">
        <v>-20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-35</v>
      </c>
      <c r="P17" s="88">
        <v>0</v>
      </c>
      <c r="Q17" s="88">
        <v>0</v>
      </c>
      <c r="R17" s="88">
        <v>0</v>
      </c>
      <c r="S17" s="116">
        <v>0</v>
      </c>
      <c r="U17" s="115">
        <v>-35</v>
      </c>
      <c r="V17" s="116">
        <v>0.77</v>
      </c>
      <c r="W17">
        <v>0</v>
      </c>
      <c r="X17">
        <v>-35</v>
      </c>
      <c r="Y17">
        <v>0.77</v>
      </c>
      <c r="Z17">
        <v>0</v>
      </c>
    </row>
    <row r="18" spans="7:26">
      <c r="G18" t="s">
        <v>60</v>
      </c>
      <c r="H18" s="115">
        <v>15.44</v>
      </c>
      <c r="I18" s="88">
        <v>0</v>
      </c>
      <c r="J18" s="88">
        <v>0</v>
      </c>
      <c r="K18" s="88">
        <v>0</v>
      </c>
      <c r="L18" s="88">
        <v>0</v>
      </c>
      <c r="M18" s="116">
        <v>0.48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15.92</v>
      </c>
      <c r="W18">
        <v>15.44</v>
      </c>
      <c r="X18">
        <v>0</v>
      </c>
      <c r="Y18">
        <v>0.48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9.07</v>
      </c>
      <c r="N19" s="115">
        <v>0</v>
      </c>
      <c r="O19" s="88">
        <v>-20</v>
      </c>
      <c r="P19" s="88">
        <v>0</v>
      </c>
      <c r="Q19" s="88">
        <v>0</v>
      </c>
      <c r="R19" s="88">
        <v>0</v>
      </c>
      <c r="S19" s="116">
        <v>0</v>
      </c>
      <c r="U19" s="115">
        <v>-20</v>
      </c>
      <c r="V19" s="116">
        <v>9.07</v>
      </c>
      <c r="W19">
        <v>0</v>
      </c>
      <c r="X19">
        <v>-20</v>
      </c>
      <c r="Y19">
        <v>9.07</v>
      </c>
      <c r="Z19">
        <v>0</v>
      </c>
    </row>
    <row r="20" spans="7:26">
      <c r="G20" t="s">
        <v>62</v>
      </c>
      <c r="H20" s="115">
        <v>7.72</v>
      </c>
      <c r="I20" s="88">
        <v>0</v>
      </c>
      <c r="J20" s="88">
        <v>0</v>
      </c>
      <c r="K20" s="88">
        <v>0</v>
      </c>
      <c r="L20" s="88">
        <v>0</v>
      </c>
      <c r="M20" s="116">
        <v>2.41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10.130000000000001</v>
      </c>
      <c r="W20">
        <v>7.72</v>
      </c>
      <c r="X20">
        <v>0</v>
      </c>
      <c r="Y20">
        <v>2.41</v>
      </c>
      <c r="Z20">
        <v>0</v>
      </c>
    </row>
    <row r="21" spans="7:26">
      <c r="G21" t="s">
        <v>63</v>
      </c>
      <c r="H21" s="115">
        <v>45.35</v>
      </c>
      <c r="I21" s="88">
        <v>0</v>
      </c>
      <c r="J21" s="88">
        <v>0</v>
      </c>
      <c r="K21" s="88">
        <v>0</v>
      </c>
      <c r="L21" s="88">
        <v>0</v>
      </c>
      <c r="M21" s="116">
        <v>2.61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47.96</v>
      </c>
      <c r="W21">
        <v>45.35</v>
      </c>
      <c r="X21">
        <v>0</v>
      </c>
      <c r="Y21">
        <v>2.61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2.61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2.61</v>
      </c>
      <c r="W22">
        <v>0</v>
      </c>
      <c r="X22">
        <v>0</v>
      </c>
      <c r="Y22">
        <v>2.61</v>
      </c>
      <c r="Z22">
        <v>0</v>
      </c>
    </row>
    <row r="23" spans="7:26">
      <c r="G23" t="s">
        <v>65</v>
      </c>
      <c r="H23" s="115">
        <v>89.75</v>
      </c>
      <c r="I23" s="88">
        <v>0</v>
      </c>
      <c r="J23" s="88">
        <v>0</v>
      </c>
      <c r="K23" s="88">
        <v>0</v>
      </c>
      <c r="L23" s="88">
        <v>0</v>
      </c>
      <c r="M23" s="116">
        <v>0.19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89.94</v>
      </c>
      <c r="W23">
        <v>89.75</v>
      </c>
      <c r="X23">
        <v>0</v>
      </c>
      <c r="Y23">
        <v>0.19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1.1599999999999999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1.1599999999999999</v>
      </c>
      <c r="W24">
        <v>0</v>
      </c>
      <c r="X24">
        <v>0</v>
      </c>
      <c r="Y24">
        <v>1.1599999999999999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1.25</v>
      </c>
      <c r="N25" s="115">
        <v>0</v>
      </c>
      <c r="O25" s="88">
        <v>-37</v>
      </c>
      <c r="P25" s="88">
        <v>0</v>
      </c>
      <c r="Q25" s="88">
        <v>0</v>
      </c>
      <c r="R25" s="88">
        <v>0</v>
      </c>
      <c r="S25" s="116">
        <v>0</v>
      </c>
      <c r="U25" s="115">
        <v>-37</v>
      </c>
      <c r="V25" s="116">
        <v>1.25</v>
      </c>
      <c r="W25">
        <v>0</v>
      </c>
      <c r="X25">
        <v>-37</v>
      </c>
      <c r="Y25">
        <v>1.25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4.25</v>
      </c>
      <c r="N26" s="115">
        <v>0</v>
      </c>
      <c r="O26" s="88">
        <v>-12</v>
      </c>
      <c r="P26" s="88">
        <v>0</v>
      </c>
      <c r="Q26" s="88">
        <v>0</v>
      </c>
      <c r="R26" s="88">
        <v>0</v>
      </c>
      <c r="S26" s="116">
        <v>0</v>
      </c>
      <c r="U26" s="115">
        <v>-12</v>
      </c>
      <c r="V26" s="116">
        <v>4.25</v>
      </c>
      <c r="W26">
        <v>0</v>
      </c>
      <c r="X26">
        <v>-12</v>
      </c>
      <c r="Y26">
        <v>4.25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1.45</v>
      </c>
      <c r="N27" s="115">
        <v>0</v>
      </c>
      <c r="O27" s="88">
        <v>-7</v>
      </c>
      <c r="P27" s="88">
        <v>0</v>
      </c>
      <c r="Q27" s="88">
        <v>0</v>
      </c>
      <c r="R27" s="88">
        <v>0</v>
      </c>
      <c r="S27" s="116">
        <v>0</v>
      </c>
      <c r="U27" s="115">
        <v>-7</v>
      </c>
      <c r="V27" s="116">
        <v>1.45</v>
      </c>
      <c r="W27">
        <v>0</v>
      </c>
      <c r="X27">
        <v>-7</v>
      </c>
      <c r="Y27">
        <v>1.45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3.09</v>
      </c>
      <c r="N28" s="115">
        <v>0</v>
      </c>
      <c r="O28" s="88">
        <v>-9</v>
      </c>
      <c r="P28" s="88">
        <v>0</v>
      </c>
      <c r="Q28" s="88">
        <v>0</v>
      </c>
      <c r="R28" s="88">
        <v>0</v>
      </c>
      <c r="S28" s="116">
        <v>0</v>
      </c>
      <c r="U28" s="115">
        <v>-9</v>
      </c>
      <c r="V28" s="116">
        <v>3.09</v>
      </c>
      <c r="W28">
        <v>0</v>
      </c>
      <c r="X28">
        <v>-9</v>
      </c>
      <c r="Y28">
        <v>3.09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5.0199999999999996</v>
      </c>
      <c r="N29" s="115">
        <v>0</v>
      </c>
      <c r="O29" s="88">
        <v>-25</v>
      </c>
      <c r="P29" s="88">
        <v>0</v>
      </c>
      <c r="Q29" s="88">
        <v>0</v>
      </c>
      <c r="R29" s="88">
        <v>0</v>
      </c>
      <c r="S29" s="116">
        <v>0</v>
      </c>
      <c r="U29" s="115">
        <v>-25</v>
      </c>
      <c r="V29" s="116">
        <v>5.0199999999999996</v>
      </c>
      <c r="W29">
        <v>0</v>
      </c>
      <c r="X29">
        <v>-25</v>
      </c>
      <c r="Y29">
        <v>5.0199999999999996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-15</v>
      </c>
      <c r="V30" s="116">
        <v>0</v>
      </c>
      <c r="W30">
        <v>0</v>
      </c>
      <c r="X30">
        <v>-15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1.93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1.93</v>
      </c>
      <c r="W31">
        <v>0</v>
      </c>
      <c r="X31">
        <v>0</v>
      </c>
      <c r="Y31">
        <v>1.93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2.9</v>
      </c>
      <c r="W32">
        <v>0</v>
      </c>
      <c r="X32">
        <v>0</v>
      </c>
      <c r="Y32">
        <v>2.9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3.57</v>
      </c>
      <c r="N33" s="115">
        <v>0</v>
      </c>
      <c r="O33" s="88">
        <v>-20</v>
      </c>
      <c r="P33" s="88">
        <v>0</v>
      </c>
      <c r="Q33" s="88">
        <v>0</v>
      </c>
      <c r="R33" s="88">
        <v>0</v>
      </c>
      <c r="S33" s="116">
        <v>0</v>
      </c>
      <c r="U33" s="115">
        <v>-20</v>
      </c>
      <c r="V33" s="116">
        <v>3.57</v>
      </c>
      <c r="W33">
        <v>0</v>
      </c>
      <c r="X33">
        <v>-20</v>
      </c>
      <c r="Y33">
        <v>3.57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0.28999999999999998</v>
      </c>
      <c r="N34" s="115">
        <v>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-20</v>
      </c>
      <c r="V34" s="116">
        <v>0.28999999999999998</v>
      </c>
      <c r="W34">
        <v>0</v>
      </c>
      <c r="X34">
        <v>-20</v>
      </c>
      <c r="Y34">
        <v>0.28999999999999998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1.25</v>
      </c>
      <c r="N35" s="115">
        <v>0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-20</v>
      </c>
      <c r="V35" s="116">
        <v>1.25</v>
      </c>
      <c r="W35">
        <v>0</v>
      </c>
      <c r="X35">
        <v>-20</v>
      </c>
      <c r="Y35">
        <v>1.25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0.97</v>
      </c>
      <c r="N36" s="115">
        <v>0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-20</v>
      </c>
      <c r="V36" s="116">
        <v>0.96</v>
      </c>
      <c r="W36">
        <v>0</v>
      </c>
      <c r="X36">
        <v>-20</v>
      </c>
      <c r="Y36">
        <v>0.97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-40</v>
      </c>
      <c r="P37" s="88">
        <v>0</v>
      </c>
      <c r="Q37" s="88">
        <v>0</v>
      </c>
      <c r="R37" s="88">
        <v>0</v>
      </c>
      <c r="S37" s="116">
        <v>0</v>
      </c>
      <c r="U37" s="115">
        <v>-40</v>
      </c>
      <c r="V37" s="116">
        <v>0</v>
      </c>
      <c r="W37">
        <v>0</v>
      </c>
      <c r="X37">
        <v>-40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-35</v>
      </c>
      <c r="P38" s="88">
        <v>0</v>
      </c>
      <c r="Q38" s="88">
        <v>0</v>
      </c>
      <c r="R38" s="88">
        <v>0</v>
      </c>
      <c r="S38" s="116">
        <v>0</v>
      </c>
      <c r="U38" s="115">
        <v>-35</v>
      </c>
      <c r="V38" s="116">
        <v>0</v>
      </c>
      <c r="W38">
        <v>0</v>
      </c>
      <c r="X38">
        <v>-35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-9</v>
      </c>
      <c r="P39" s="88">
        <v>0</v>
      </c>
      <c r="Q39" s="88">
        <v>0</v>
      </c>
      <c r="R39" s="88">
        <v>0</v>
      </c>
      <c r="S39" s="116">
        <v>0</v>
      </c>
      <c r="U39" s="115">
        <v>-9</v>
      </c>
      <c r="V39" s="116">
        <v>0</v>
      </c>
      <c r="W39">
        <v>0</v>
      </c>
      <c r="X39">
        <v>-9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118.21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118.21</v>
      </c>
      <c r="W45">
        <v>118.21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113.29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113.29</v>
      </c>
      <c r="W46">
        <v>113.29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110.69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110.69</v>
      </c>
      <c r="W47">
        <v>110.69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124.87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124.87</v>
      </c>
      <c r="W51">
        <v>124.87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138.57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138.57</v>
      </c>
      <c r="W52">
        <v>138.57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146.87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146.87</v>
      </c>
      <c r="W53">
        <v>146.87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186.25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186.24</v>
      </c>
      <c r="W54">
        <v>186.25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158.26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158.26</v>
      </c>
      <c r="W55">
        <v>158.26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137.03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137.03</v>
      </c>
      <c r="W56">
        <v>137.03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138.96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138.96</v>
      </c>
      <c r="W57">
        <v>138.96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136.07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136.06</v>
      </c>
      <c r="W58">
        <v>136.07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151.51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151.5</v>
      </c>
      <c r="W59">
        <v>151.51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161.16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161.16</v>
      </c>
      <c r="W60">
        <v>161.16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169.84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169.84</v>
      </c>
      <c r="W61">
        <v>169.84</v>
      </c>
      <c r="X61">
        <v>0</v>
      </c>
      <c r="Y61">
        <v>0</v>
      </c>
      <c r="Z61">
        <v>0</v>
      </c>
    </row>
    <row r="62" spans="7:26">
      <c r="G62" t="s">
        <v>104</v>
      </c>
      <c r="H62" s="115">
        <v>189.14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189.14</v>
      </c>
      <c r="W62">
        <v>189.14</v>
      </c>
      <c r="X62">
        <v>0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4.63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4.63</v>
      </c>
      <c r="W63">
        <v>0</v>
      </c>
      <c r="X63">
        <v>0</v>
      </c>
      <c r="Y63">
        <v>4.63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4.54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4.54</v>
      </c>
      <c r="W64">
        <v>0</v>
      </c>
      <c r="X64">
        <v>0</v>
      </c>
      <c r="Y64">
        <v>4.54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0.68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0.68</v>
      </c>
      <c r="W65">
        <v>0</v>
      </c>
      <c r="X65">
        <v>0</v>
      </c>
      <c r="Y65">
        <v>0.68</v>
      </c>
      <c r="Z65">
        <v>0</v>
      </c>
    </row>
    <row r="66" spans="7:26">
      <c r="G66" t="s">
        <v>108</v>
      </c>
      <c r="H66" s="115">
        <v>258.62</v>
      </c>
      <c r="I66" s="88">
        <v>28.95</v>
      </c>
      <c r="J66" s="88">
        <v>0</v>
      </c>
      <c r="K66" s="88">
        <v>0</v>
      </c>
      <c r="L66" s="88">
        <v>0</v>
      </c>
      <c r="M66" s="116">
        <v>3.18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290.75</v>
      </c>
      <c r="W66">
        <v>258.62</v>
      </c>
      <c r="X66">
        <v>28.95</v>
      </c>
      <c r="Y66">
        <v>3.18</v>
      </c>
      <c r="Z66">
        <v>0</v>
      </c>
    </row>
    <row r="67" spans="7:26">
      <c r="G67" t="s">
        <v>109</v>
      </c>
      <c r="H67" s="115">
        <v>197.83</v>
      </c>
      <c r="I67" s="88">
        <v>28.95</v>
      </c>
      <c r="J67" s="88">
        <v>0</v>
      </c>
      <c r="K67" s="88">
        <v>0</v>
      </c>
      <c r="L67" s="88">
        <v>0</v>
      </c>
      <c r="M67" s="116">
        <v>5.79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232.56</v>
      </c>
      <c r="W67">
        <v>197.83</v>
      </c>
      <c r="X67">
        <v>28.95</v>
      </c>
      <c r="Y67">
        <v>5.79</v>
      </c>
      <c r="Z67">
        <v>0</v>
      </c>
    </row>
    <row r="68" spans="7:26">
      <c r="G68" t="s">
        <v>110</v>
      </c>
      <c r="H68" s="115">
        <v>0</v>
      </c>
      <c r="I68" s="88">
        <v>28.95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38.6</v>
      </c>
      <c r="W68">
        <v>0</v>
      </c>
      <c r="X68">
        <v>28.95</v>
      </c>
      <c r="Y68">
        <v>9.65</v>
      </c>
      <c r="Z68">
        <v>0</v>
      </c>
    </row>
    <row r="69" spans="7:26">
      <c r="G69" t="s">
        <v>111</v>
      </c>
      <c r="H69" s="115">
        <v>0</v>
      </c>
      <c r="I69" s="88">
        <v>28.95</v>
      </c>
      <c r="J69" s="88">
        <v>0</v>
      </c>
      <c r="K69" s="88">
        <v>0</v>
      </c>
      <c r="L69" s="88">
        <v>0</v>
      </c>
      <c r="M69" s="116">
        <v>6.56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35.51</v>
      </c>
      <c r="W69">
        <v>0</v>
      </c>
      <c r="X69">
        <v>28.95</v>
      </c>
      <c r="Y69">
        <v>6.56</v>
      </c>
      <c r="Z69">
        <v>0</v>
      </c>
    </row>
    <row r="70" spans="7:26">
      <c r="G70" t="s">
        <v>112</v>
      </c>
      <c r="H70" s="115">
        <v>0</v>
      </c>
      <c r="I70" s="88">
        <v>28.95</v>
      </c>
      <c r="J70" s="88">
        <v>0</v>
      </c>
      <c r="K70" s="88">
        <v>0</v>
      </c>
      <c r="L70" s="88">
        <v>0</v>
      </c>
      <c r="M70" s="116">
        <v>5.89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34.840000000000003</v>
      </c>
      <c r="W70">
        <v>0</v>
      </c>
      <c r="X70">
        <v>28.95</v>
      </c>
      <c r="Y70">
        <v>5.89</v>
      </c>
      <c r="Z70">
        <v>0</v>
      </c>
    </row>
    <row r="71" spans="7:26">
      <c r="G71" t="s">
        <v>113</v>
      </c>
      <c r="H71" s="115">
        <v>0</v>
      </c>
      <c r="I71" s="88">
        <v>57.9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67.55</v>
      </c>
      <c r="W71">
        <v>0</v>
      </c>
      <c r="X71">
        <v>57.9</v>
      </c>
      <c r="Y71">
        <v>9.65</v>
      </c>
      <c r="Z71">
        <v>0</v>
      </c>
    </row>
    <row r="72" spans="7:26">
      <c r="G72" t="s">
        <v>114</v>
      </c>
      <c r="H72" s="115">
        <v>0</v>
      </c>
      <c r="I72" s="88">
        <v>72.38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72.38</v>
      </c>
      <c r="W72">
        <v>0</v>
      </c>
      <c r="X72">
        <v>72.38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82.03</v>
      </c>
      <c r="J73" s="88">
        <v>4.05</v>
      </c>
      <c r="K73" s="88">
        <v>0</v>
      </c>
      <c r="L73" s="88">
        <v>0</v>
      </c>
      <c r="M73" s="116">
        <v>6.08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92.16</v>
      </c>
      <c r="W73">
        <v>0</v>
      </c>
      <c r="X73">
        <v>82.03</v>
      </c>
      <c r="Y73">
        <v>6.08</v>
      </c>
      <c r="Z73">
        <v>4.05</v>
      </c>
    </row>
    <row r="74" spans="7:26">
      <c r="G74" t="s">
        <v>116</v>
      </c>
      <c r="H74" s="115">
        <v>0</v>
      </c>
      <c r="I74" s="88">
        <v>86.85</v>
      </c>
      <c r="J74" s="88">
        <v>117.44</v>
      </c>
      <c r="K74" s="88">
        <v>0</v>
      </c>
      <c r="L74" s="88">
        <v>0</v>
      </c>
      <c r="M74" s="116">
        <v>4.83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209.12</v>
      </c>
      <c r="W74">
        <v>0</v>
      </c>
      <c r="X74">
        <v>86.85</v>
      </c>
      <c r="Y74">
        <v>4.83</v>
      </c>
      <c r="Z74">
        <v>117.44</v>
      </c>
    </row>
    <row r="75" spans="7:26">
      <c r="G75" t="s">
        <v>117</v>
      </c>
      <c r="H75" s="115">
        <v>0</v>
      </c>
      <c r="I75" s="88">
        <v>62.73</v>
      </c>
      <c r="J75" s="88">
        <v>94.66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167.04</v>
      </c>
      <c r="W75">
        <v>0</v>
      </c>
      <c r="X75">
        <v>62.73</v>
      </c>
      <c r="Y75">
        <v>9.65</v>
      </c>
      <c r="Z75">
        <v>94.66</v>
      </c>
    </row>
    <row r="76" spans="7:26">
      <c r="G76" t="s">
        <v>118</v>
      </c>
      <c r="H76" s="115">
        <v>0</v>
      </c>
      <c r="I76" s="88">
        <v>48.25</v>
      </c>
      <c r="J76" s="88">
        <v>68.7</v>
      </c>
      <c r="K76" s="88">
        <v>0</v>
      </c>
      <c r="L76" s="88">
        <v>0</v>
      </c>
      <c r="M76" s="116">
        <v>4.25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121.2</v>
      </c>
      <c r="W76">
        <v>0</v>
      </c>
      <c r="X76">
        <v>48.25</v>
      </c>
      <c r="Y76">
        <v>4.25</v>
      </c>
      <c r="Z76">
        <v>68.7</v>
      </c>
    </row>
    <row r="77" spans="7:26">
      <c r="G77" t="s">
        <v>119</v>
      </c>
      <c r="H77" s="115">
        <v>0</v>
      </c>
      <c r="I77" s="88">
        <v>24.84</v>
      </c>
      <c r="J77" s="88">
        <v>53.07</v>
      </c>
      <c r="K77" s="88">
        <v>0</v>
      </c>
      <c r="L77" s="88">
        <v>0</v>
      </c>
      <c r="M77" s="116">
        <v>2.57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80.48</v>
      </c>
      <c r="W77">
        <v>0</v>
      </c>
      <c r="X77">
        <v>24.84</v>
      </c>
      <c r="Y77">
        <v>2.57</v>
      </c>
      <c r="Z77">
        <v>53.07</v>
      </c>
    </row>
    <row r="78" spans="7:26">
      <c r="G78" t="s">
        <v>120</v>
      </c>
      <c r="H78" s="115">
        <v>0</v>
      </c>
      <c r="I78" s="88">
        <v>23.84</v>
      </c>
      <c r="J78" s="88">
        <v>41.15</v>
      </c>
      <c r="K78" s="88">
        <v>0</v>
      </c>
      <c r="L78" s="88">
        <v>0</v>
      </c>
      <c r="M78" s="116">
        <v>2.38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67.37</v>
      </c>
      <c r="W78">
        <v>0</v>
      </c>
      <c r="X78">
        <v>23.84</v>
      </c>
      <c r="Y78">
        <v>2.38</v>
      </c>
      <c r="Z78">
        <v>41.15</v>
      </c>
    </row>
    <row r="79" spans="7:26">
      <c r="G79" t="s">
        <v>121</v>
      </c>
      <c r="H79" s="115">
        <v>0</v>
      </c>
      <c r="I79" s="88">
        <v>0</v>
      </c>
      <c r="J79" s="88">
        <v>5.89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5.89</v>
      </c>
      <c r="W79">
        <v>0</v>
      </c>
      <c r="X79">
        <v>0</v>
      </c>
      <c r="Y79">
        <v>0</v>
      </c>
      <c r="Z79">
        <v>5.89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6.08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6.08</v>
      </c>
      <c r="W80">
        <v>0</v>
      </c>
      <c r="X80">
        <v>0</v>
      </c>
      <c r="Y80">
        <v>6.08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6.85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6.85</v>
      </c>
      <c r="W81">
        <v>0</v>
      </c>
      <c r="X81">
        <v>0</v>
      </c>
      <c r="Y81">
        <v>6.85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9.65</v>
      </c>
      <c r="W82">
        <v>0</v>
      </c>
      <c r="X82">
        <v>0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8.69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8.68</v>
      </c>
      <c r="W83">
        <v>0</v>
      </c>
      <c r="X83">
        <v>0</v>
      </c>
      <c r="Y83">
        <v>8.69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9.65</v>
      </c>
      <c r="W84">
        <v>0</v>
      </c>
      <c r="X84">
        <v>0</v>
      </c>
      <c r="Y84">
        <v>9.65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9.65</v>
      </c>
      <c r="W85">
        <v>0</v>
      </c>
      <c r="X85">
        <v>0</v>
      </c>
      <c r="Y85">
        <v>9.65</v>
      </c>
      <c r="Z85">
        <v>0</v>
      </c>
    </row>
    <row r="86" spans="7:26">
      <c r="G86" t="s">
        <v>128</v>
      </c>
      <c r="H86" s="115">
        <v>113.87</v>
      </c>
      <c r="I86" s="88">
        <v>0</v>
      </c>
      <c r="J86" s="88">
        <v>0</v>
      </c>
      <c r="K86" s="88">
        <v>0</v>
      </c>
      <c r="L86" s="88">
        <v>0</v>
      </c>
      <c r="M86" s="116">
        <v>0.28999999999999998</v>
      </c>
      <c r="N86" s="115">
        <v>0</v>
      </c>
      <c r="O86" s="88">
        <v>-4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114.16</v>
      </c>
      <c r="W86">
        <v>113.87</v>
      </c>
      <c r="X86">
        <v>-4</v>
      </c>
      <c r="Y86">
        <v>0.28999999999999998</v>
      </c>
      <c r="Z86">
        <v>0</v>
      </c>
    </row>
    <row r="87" spans="7:26">
      <c r="G87" t="s">
        <v>129</v>
      </c>
      <c r="H87" s="115">
        <v>138.96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-34</v>
      </c>
      <c r="P87" s="88">
        <v>0</v>
      </c>
      <c r="Q87" s="88">
        <v>0</v>
      </c>
      <c r="R87" s="88">
        <v>0</v>
      </c>
      <c r="S87" s="116">
        <v>0</v>
      </c>
      <c r="U87" s="115">
        <v>-34</v>
      </c>
      <c r="V87" s="116">
        <v>148.61000000000001</v>
      </c>
      <c r="W87">
        <v>138.96</v>
      </c>
      <c r="X87">
        <v>-34</v>
      </c>
      <c r="Y87">
        <v>9.65</v>
      </c>
      <c r="Z87">
        <v>0</v>
      </c>
    </row>
    <row r="88" spans="7:26">
      <c r="G88" t="s">
        <v>130</v>
      </c>
      <c r="H88" s="115">
        <v>139.93</v>
      </c>
      <c r="I88" s="88">
        <v>0</v>
      </c>
      <c r="J88" s="88">
        <v>0</v>
      </c>
      <c r="K88" s="88">
        <v>0</v>
      </c>
      <c r="L88" s="88">
        <v>0</v>
      </c>
      <c r="M88" s="116">
        <v>4.92</v>
      </c>
      <c r="N88" s="115">
        <v>0</v>
      </c>
      <c r="O88" s="88">
        <v>-34</v>
      </c>
      <c r="P88" s="88">
        <v>0</v>
      </c>
      <c r="Q88" s="88">
        <v>0</v>
      </c>
      <c r="R88" s="88">
        <v>0</v>
      </c>
      <c r="S88" s="116">
        <v>0</v>
      </c>
      <c r="U88" s="115">
        <v>-34</v>
      </c>
      <c r="V88" s="116">
        <v>144.85</v>
      </c>
      <c r="W88">
        <v>139.93</v>
      </c>
      <c r="X88">
        <v>-34</v>
      </c>
      <c r="Y88">
        <v>4.92</v>
      </c>
      <c r="Z88">
        <v>0</v>
      </c>
    </row>
    <row r="89" spans="7:26">
      <c r="G89" t="s">
        <v>131</v>
      </c>
      <c r="H89" s="115">
        <v>158.26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-22</v>
      </c>
      <c r="P89" s="88">
        <v>0</v>
      </c>
      <c r="Q89" s="88">
        <v>0</v>
      </c>
      <c r="R89" s="88">
        <v>0</v>
      </c>
      <c r="S89" s="116">
        <v>0</v>
      </c>
      <c r="U89" s="115">
        <v>-22</v>
      </c>
      <c r="V89" s="116">
        <v>167.91</v>
      </c>
      <c r="W89">
        <v>158.26</v>
      </c>
      <c r="X89">
        <v>-22</v>
      </c>
      <c r="Y89">
        <v>9.65</v>
      </c>
      <c r="Z89">
        <v>0</v>
      </c>
    </row>
    <row r="90" spans="7:26">
      <c r="G90" t="s">
        <v>132</v>
      </c>
      <c r="H90" s="115">
        <v>145.72</v>
      </c>
      <c r="I90" s="88">
        <v>0</v>
      </c>
      <c r="J90" s="88">
        <v>0</v>
      </c>
      <c r="K90" s="88">
        <v>0</v>
      </c>
      <c r="L90" s="88">
        <v>0</v>
      </c>
      <c r="M90" s="116">
        <v>2.41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148.13</v>
      </c>
      <c r="W90">
        <v>145.72</v>
      </c>
      <c r="X90">
        <v>0</v>
      </c>
      <c r="Y90">
        <v>2.41</v>
      </c>
      <c r="Z90">
        <v>0</v>
      </c>
    </row>
    <row r="91" spans="7:26">
      <c r="G91" t="s">
        <v>133</v>
      </c>
      <c r="H91" s="115">
        <v>307.83999999999997</v>
      </c>
      <c r="I91" s="88">
        <v>0</v>
      </c>
      <c r="J91" s="88">
        <v>0</v>
      </c>
      <c r="K91" s="88">
        <v>0</v>
      </c>
      <c r="L91" s="88">
        <v>0</v>
      </c>
      <c r="M91" s="116">
        <v>2.7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310.54000000000002</v>
      </c>
      <c r="W91">
        <v>307.83999999999997</v>
      </c>
      <c r="X91">
        <v>0</v>
      </c>
      <c r="Y91">
        <v>2.7</v>
      </c>
      <c r="Z91">
        <v>0</v>
      </c>
    </row>
    <row r="92" spans="7:26">
      <c r="G92" t="s">
        <v>134</v>
      </c>
      <c r="H92" s="115">
        <v>307.83</v>
      </c>
      <c r="I92" s="88">
        <v>0</v>
      </c>
      <c r="J92" s="88">
        <v>0</v>
      </c>
      <c r="K92" s="88">
        <v>0</v>
      </c>
      <c r="L92" s="88">
        <v>0</v>
      </c>
      <c r="M92" s="116">
        <v>4.4400000000000004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312.27</v>
      </c>
      <c r="W92">
        <v>307.83</v>
      </c>
      <c r="X92">
        <v>0</v>
      </c>
      <c r="Y92">
        <v>4.4400000000000004</v>
      </c>
      <c r="Z92">
        <v>0</v>
      </c>
    </row>
    <row r="93" spans="7:26">
      <c r="G93" t="s">
        <v>135</v>
      </c>
      <c r="H93" s="115">
        <v>297.22000000000003</v>
      </c>
      <c r="I93" s="88">
        <v>0</v>
      </c>
      <c r="J93" s="88">
        <v>0</v>
      </c>
      <c r="K93" s="88">
        <v>0</v>
      </c>
      <c r="L93" s="88">
        <v>0</v>
      </c>
      <c r="M93" s="116">
        <v>0.57999999999999996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297.8</v>
      </c>
      <c r="W93">
        <v>297.22000000000003</v>
      </c>
      <c r="X93">
        <v>0</v>
      </c>
      <c r="Y93">
        <v>0.57999999999999996</v>
      </c>
      <c r="Z93">
        <v>0</v>
      </c>
    </row>
    <row r="94" spans="7:26">
      <c r="G94" t="s">
        <v>136</v>
      </c>
      <c r="H94" s="115">
        <v>282.74</v>
      </c>
      <c r="I94" s="88">
        <v>0</v>
      </c>
      <c r="J94" s="88">
        <v>0</v>
      </c>
      <c r="K94" s="88">
        <v>0</v>
      </c>
      <c r="L94" s="88">
        <v>0</v>
      </c>
      <c r="M94" s="116">
        <v>2.61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285.35000000000002</v>
      </c>
      <c r="W94">
        <v>282.74</v>
      </c>
      <c r="X94">
        <v>0</v>
      </c>
      <c r="Y94">
        <v>2.61</v>
      </c>
      <c r="Z94">
        <v>0</v>
      </c>
    </row>
    <row r="95" spans="7:26">
      <c r="G95" t="s">
        <v>137</v>
      </c>
      <c r="H95" s="115">
        <v>275.02999999999997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275.8</v>
      </c>
      <c r="W95">
        <v>275.02999999999997</v>
      </c>
      <c r="X95">
        <v>0</v>
      </c>
      <c r="Y95">
        <v>0.77</v>
      </c>
      <c r="Z95">
        <v>0</v>
      </c>
    </row>
    <row r="96" spans="7:26">
      <c r="G96" t="s">
        <v>138</v>
      </c>
      <c r="H96" s="115">
        <v>267.31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267.3</v>
      </c>
      <c r="W96">
        <v>267.31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241.25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241.25</v>
      </c>
      <c r="W97">
        <v>241.25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226.78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226.78</v>
      </c>
      <c r="W98">
        <v>226.78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1.5350399999999997</v>
      </c>
      <c r="I99" s="111">
        <f t="shared" ref="I99:BQ99" si="1">SUM(I3:I98)/4000</f>
        <v>0.15089250000000001</v>
      </c>
      <c r="J99" s="111">
        <f t="shared" si="1"/>
        <v>9.6239999999999978E-2</v>
      </c>
      <c r="K99" s="111">
        <f t="shared" si="1"/>
        <v>0</v>
      </c>
      <c r="L99" s="111">
        <f t="shared" si="1"/>
        <v>0</v>
      </c>
      <c r="M99" s="111">
        <f t="shared" si="1"/>
        <v>5.3595000000000004E-2</v>
      </c>
      <c r="N99" s="110">
        <f t="shared" si="1"/>
        <v>0</v>
      </c>
      <c r="O99" s="111">
        <f t="shared" si="1"/>
        <v>-0.1095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-0.1095</v>
      </c>
      <c r="V99" s="112">
        <f t="shared" si="1"/>
        <v>1.835745</v>
      </c>
      <c r="W99">
        <f t="shared" si="1"/>
        <v>1.5350399999999997</v>
      </c>
      <c r="X99">
        <f t="shared" si="1"/>
        <v>4.1392499999999985E-2</v>
      </c>
      <c r="Y99">
        <f t="shared" si="1"/>
        <v>5.3595000000000004E-2</v>
      </c>
      <c r="Z99">
        <f t="shared" si="1"/>
        <v>9.6239999999999978E-2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492</v>
      </c>
      <c r="AK1" t="s">
        <v>493</v>
      </c>
      <c r="AL1" t="s">
        <v>493</v>
      </c>
      <c r="AM1" t="s">
        <v>493</v>
      </c>
      <c r="AN1" t="s">
        <v>493</v>
      </c>
      <c r="AO1" t="s">
        <v>494</v>
      </c>
      <c r="AP1" t="s">
        <v>495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502</v>
      </c>
      <c r="BD1" t="s">
        <v>502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44869</v>
      </c>
      <c r="W2" s="30" t="s">
        <v>149</v>
      </c>
      <c r="X2" t="s">
        <v>153</v>
      </c>
      <c r="Y2" t="s">
        <v>246</v>
      </c>
      <c r="Z2" t="s">
        <v>149</v>
      </c>
      <c r="AA2" t="s">
        <v>404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390</v>
      </c>
      <c r="AM2" t="s">
        <v>258</v>
      </c>
      <c r="AN2" t="s">
        <v>445</v>
      </c>
      <c r="AO2" t="s">
        <v>149</v>
      </c>
      <c r="AP2" t="s">
        <v>149</v>
      </c>
      <c r="AQ2" t="s">
        <v>496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497</v>
      </c>
      <c r="AX2" t="s">
        <v>498</v>
      </c>
      <c r="AY2" t="s">
        <v>499</v>
      </c>
      <c r="AZ2" t="s">
        <v>500</v>
      </c>
      <c r="BA2" t="s">
        <v>500</v>
      </c>
      <c r="BB2" t="s">
        <v>501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53.8</v>
      </c>
      <c r="I3" s="95">
        <v>0.72</v>
      </c>
      <c r="J3" s="95">
        <v>6.04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5.45</v>
      </c>
      <c r="Y3">
        <v>20.38</v>
      </c>
      <c r="Z3">
        <v>0</v>
      </c>
      <c r="AA3">
        <v>2.9</v>
      </c>
      <c r="AB3">
        <v>0.68</v>
      </c>
      <c r="AC3">
        <v>0.36</v>
      </c>
      <c r="AD3">
        <v>0.52</v>
      </c>
      <c r="AE3">
        <v>0.93</v>
      </c>
      <c r="AF3">
        <v>0.72</v>
      </c>
      <c r="AG3">
        <v>1.01</v>
      </c>
      <c r="AH3">
        <v>0.63</v>
      </c>
      <c r="AI3">
        <v>0.59</v>
      </c>
      <c r="AJ3">
        <v>0.35</v>
      </c>
      <c r="AK3">
        <v>0.96</v>
      </c>
      <c r="AL3">
        <v>2.9</v>
      </c>
      <c r="AM3">
        <v>0.48</v>
      </c>
      <c r="AN3">
        <v>0.48</v>
      </c>
      <c r="AO3">
        <v>24.12</v>
      </c>
      <c r="AP3">
        <v>0</v>
      </c>
      <c r="AQ3">
        <v>0</v>
      </c>
      <c r="AR3">
        <v>11.29</v>
      </c>
      <c r="AS3">
        <v>179.46</v>
      </c>
      <c r="AT3">
        <v>0</v>
      </c>
      <c r="AU3">
        <v>60.16</v>
      </c>
      <c r="AV3">
        <v>0</v>
      </c>
      <c r="AW3">
        <v>3.79</v>
      </c>
      <c r="AX3">
        <v>18.82</v>
      </c>
      <c r="AY3">
        <v>10</v>
      </c>
      <c r="AZ3">
        <v>20</v>
      </c>
      <c r="BA3">
        <v>50</v>
      </c>
      <c r="BB3">
        <v>50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53.8</v>
      </c>
      <c r="I4" s="88">
        <v>0.72</v>
      </c>
      <c r="J4" s="88">
        <v>6.04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5.45</v>
      </c>
      <c r="Y4">
        <v>20.38</v>
      </c>
      <c r="Z4">
        <v>0</v>
      </c>
      <c r="AA4">
        <v>2.9</v>
      </c>
      <c r="AB4">
        <v>0.68</v>
      </c>
      <c r="AC4">
        <v>0.36</v>
      </c>
      <c r="AD4">
        <v>0.52</v>
      </c>
      <c r="AE4">
        <v>0.93</v>
      </c>
      <c r="AF4">
        <v>0.72</v>
      </c>
      <c r="AG4">
        <v>1.01</v>
      </c>
      <c r="AH4">
        <v>0.63</v>
      </c>
      <c r="AI4">
        <v>0.59</v>
      </c>
      <c r="AJ4">
        <v>0.35</v>
      </c>
      <c r="AK4">
        <v>0.96</v>
      </c>
      <c r="AL4">
        <v>2.9</v>
      </c>
      <c r="AM4">
        <v>0.48</v>
      </c>
      <c r="AN4">
        <v>0.48</v>
      </c>
      <c r="AO4">
        <v>24.12</v>
      </c>
      <c r="AP4">
        <v>0</v>
      </c>
      <c r="AQ4">
        <v>0</v>
      </c>
      <c r="AR4">
        <v>11.29</v>
      </c>
      <c r="AS4">
        <v>179.46</v>
      </c>
      <c r="AT4">
        <v>0</v>
      </c>
      <c r="AU4">
        <v>60.16</v>
      </c>
      <c r="AV4">
        <v>0</v>
      </c>
      <c r="AW4">
        <v>3.79</v>
      </c>
      <c r="AX4">
        <v>18.82</v>
      </c>
      <c r="AY4">
        <v>10</v>
      </c>
      <c r="AZ4">
        <v>20</v>
      </c>
      <c r="BA4">
        <v>50</v>
      </c>
      <c r="BB4">
        <v>50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53.8</v>
      </c>
      <c r="I5" s="88">
        <v>0.72</v>
      </c>
      <c r="J5" s="88">
        <v>6.04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5.45</v>
      </c>
      <c r="Y5">
        <v>20.38</v>
      </c>
      <c r="Z5">
        <v>0</v>
      </c>
      <c r="AA5">
        <v>2.9</v>
      </c>
      <c r="AB5">
        <v>0.68</v>
      </c>
      <c r="AC5">
        <v>0.36</v>
      </c>
      <c r="AD5">
        <v>0.52</v>
      </c>
      <c r="AE5">
        <v>0.93</v>
      </c>
      <c r="AF5">
        <v>0.72</v>
      </c>
      <c r="AG5">
        <v>1.01</v>
      </c>
      <c r="AH5">
        <v>0.63</v>
      </c>
      <c r="AI5">
        <v>0.59</v>
      </c>
      <c r="AJ5">
        <v>0.35</v>
      </c>
      <c r="AK5">
        <v>0.96</v>
      </c>
      <c r="AL5">
        <v>2.9</v>
      </c>
      <c r="AM5">
        <v>0.48</v>
      </c>
      <c r="AN5">
        <v>0.48</v>
      </c>
      <c r="AO5">
        <v>24.12</v>
      </c>
      <c r="AP5">
        <v>0</v>
      </c>
      <c r="AQ5">
        <v>0</v>
      </c>
      <c r="AR5">
        <v>11.29</v>
      </c>
      <c r="AS5">
        <v>179.46</v>
      </c>
      <c r="AT5">
        <v>0</v>
      </c>
      <c r="AU5">
        <v>60.16</v>
      </c>
      <c r="AV5">
        <v>0</v>
      </c>
      <c r="AW5">
        <v>3.79</v>
      </c>
      <c r="AX5">
        <v>18.82</v>
      </c>
      <c r="AY5">
        <v>10</v>
      </c>
      <c r="AZ5">
        <v>20</v>
      </c>
      <c r="BA5">
        <v>50</v>
      </c>
      <c r="BB5">
        <v>50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53.8</v>
      </c>
      <c r="I6" s="88">
        <v>0.72</v>
      </c>
      <c r="J6" s="88">
        <v>6.04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5.45</v>
      </c>
      <c r="Y6">
        <v>20.38</v>
      </c>
      <c r="Z6">
        <v>0</v>
      </c>
      <c r="AA6">
        <v>2.9</v>
      </c>
      <c r="AB6">
        <v>0.68</v>
      </c>
      <c r="AC6">
        <v>0.36</v>
      </c>
      <c r="AD6">
        <v>0.52</v>
      </c>
      <c r="AE6">
        <v>0.93</v>
      </c>
      <c r="AF6">
        <v>0.72</v>
      </c>
      <c r="AG6">
        <v>1.01</v>
      </c>
      <c r="AH6">
        <v>0.63</v>
      </c>
      <c r="AI6">
        <v>0.59</v>
      </c>
      <c r="AJ6">
        <v>0.35</v>
      </c>
      <c r="AK6">
        <v>0.96</v>
      </c>
      <c r="AL6">
        <v>2.9</v>
      </c>
      <c r="AM6">
        <v>0.48</v>
      </c>
      <c r="AN6">
        <v>0.48</v>
      </c>
      <c r="AO6">
        <v>24.12</v>
      </c>
      <c r="AP6">
        <v>0</v>
      </c>
      <c r="AQ6">
        <v>0</v>
      </c>
      <c r="AR6">
        <v>11.29</v>
      </c>
      <c r="AS6">
        <v>179.46</v>
      </c>
      <c r="AT6">
        <v>0</v>
      </c>
      <c r="AU6">
        <v>60.16</v>
      </c>
      <c r="AV6">
        <v>0</v>
      </c>
      <c r="AW6">
        <v>3.79</v>
      </c>
      <c r="AX6">
        <v>18.82</v>
      </c>
      <c r="AY6">
        <v>10</v>
      </c>
      <c r="AZ6">
        <v>20</v>
      </c>
      <c r="BA6">
        <v>50</v>
      </c>
      <c r="BB6">
        <v>50</v>
      </c>
      <c r="BC6">
        <v>0</v>
      </c>
      <c r="BD6">
        <v>0</v>
      </c>
    </row>
    <row r="7" spans="1:56">
      <c r="A7" t="s">
        <v>243</v>
      </c>
      <c r="B7" t="s">
        <v>298</v>
      </c>
      <c r="C7" t="s">
        <v>265</v>
      </c>
      <c r="G7" t="s">
        <v>49</v>
      </c>
      <c r="H7" s="115">
        <v>53.8</v>
      </c>
      <c r="I7" s="88">
        <v>0.72</v>
      </c>
      <c r="J7" s="88">
        <v>6.04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5.45</v>
      </c>
      <c r="Y7">
        <v>20.38</v>
      </c>
      <c r="Z7">
        <v>0</v>
      </c>
      <c r="AA7">
        <v>2.9</v>
      </c>
      <c r="AB7">
        <v>0.68</v>
      </c>
      <c r="AC7">
        <v>0.36</v>
      </c>
      <c r="AD7">
        <v>0.52</v>
      </c>
      <c r="AE7">
        <v>0.93</v>
      </c>
      <c r="AF7">
        <v>0.72</v>
      </c>
      <c r="AG7">
        <v>1.01</v>
      </c>
      <c r="AH7">
        <v>0.63</v>
      </c>
      <c r="AI7">
        <v>0.59</v>
      </c>
      <c r="AJ7">
        <v>0.35</v>
      </c>
      <c r="AK7">
        <v>0.96</v>
      </c>
      <c r="AL7">
        <v>2.9</v>
      </c>
      <c r="AM7">
        <v>0.48</v>
      </c>
      <c r="AN7">
        <v>0.48</v>
      </c>
      <c r="AO7">
        <v>24.12</v>
      </c>
      <c r="AP7">
        <v>0</v>
      </c>
      <c r="AQ7">
        <v>0</v>
      </c>
      <c r="AR7">
        <v>11.29</v>
      </c>
      <c r="AS7">
        <v>179.46</v>
      </c>
      <c r="AT7">
        <v>0</v>
      </c>
      <c r="AU7">
        <v>60.16</v>
      </c>
      <c r="AV7">
        <v>0</v>
      </c>
      <c r="AW7">
        <v>3.79</v>
      </c>
      <c r="AX7">
        <v>18.82</v>
      </c>
      <c r="AY7">
        <v>10</v>
      </c>
      <c r="AZ7">
        <v>20</v>
      </c>
      <c r="BA7">
        <v>50</v>
      </c>
      <c r="BB7">
        <v>50</v>
      </c>
      <c r="BC7">
        <v>0</v>
      </c>
      <c r="BD7">
        <v>0</v>
      </c>
    </row>
    <row r="8" spans="1:56">
      <c r="A8" t="s">
        <v>244</v>
      </c>
      <c r="B8" t="s">
        <v>340</v>
      </c>
      <c r="C8" t="s">
        <v>237</v>
      </c>
      <c r="G8" t="s">
        <v>50</v>
      </c>
      <c r="H8" s="115">
        <v>53.8</v>
      </c>
      <c r="I8" s="88">
        <v>0.72</v>
      </c>
      <c r="J8" s="88">
        <v>6.04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5.45</v>
      </c>
      <c r="Y8">
        <v>20.38</v>
      </c>
      <c r="Z8">
        <v>0</v>
      </c>
      <c r="AA8">
        <v>2.9</v>
      </c>
      <c r="AB8">
        <v>0.68</v>
      </c>
      <c r="AC8">
        <v>0.36</v>
      </c>
      <c r="AD8">
        <v>0.52</v>
      </c>
      <c r="AE8">
        <v>0.93</v>
      </c>
      <c r="AF8">
        <v>0.72</v>
      </c>
      <c r="AG8">
        <v>1.01</v>
      </c>
      <c r="AH8">
        <v>0.63</v>
      </c>
      <c r="AI8">
        <v>0.59</v>
      </c>
      <c r="AJ8">
        <v>0.35</v>
      </c>
      <c r="AK8">
        <v>0.96</v>
      </c>
      <c r="AL8">
        <v>2.9</v>
      </c>
      <c r="AM8">
        <v>0.48</v>
      </c>
      <c r="AN8">
        <v>0.48</v>
      </c>
      <c r="AO8">
        <v>24.12</v>
      </c>
      <c r="AP8">
        <v>0</v>
      </c>
      <c r="AQ8">
        <v>0</v>
      </c>
      <c r="AR8">
        <v>11.29</v>
      </c>
      <c r="AS8">
        <v>179.46</v>
      </c>
      <c r="AT8">
        <v>0</v>
      </c>
      <c r="AU8">
        <v>60.16</v>
      </c>
      <c r="AV8">
        <v>0</v>
      </c>
      <c r="AW8">
        <v>3.79</v>
      </c>
      <c r="AX8">
        <v>18.82</v>
      </c>
      <c r="AY8">
        <v>10</v>
      </c>
      <c r="AZ8">
        <v>20</v>
      </c>
      <c r="BA8">
        <v>50</v>
      </c>
      <c r="BB8">
        <v>50</v>
      </c>
      <c r="BC8">
        <v>0</v>
      </c>
      <c r="BD8">
        <v>0</v>
      </c>
    </row>
    <row r="9" spans="1:56">
      <c r="A9" t="s">
        <v>245</v>
      </c>
      <c r="B9" t="s">
        <v>360</v>
      </c>
      <c r="C9" t="s">
        <v>238</v>
      </c>
      <c r="G9" t="s">
        <v>51</v>
      </c>
      <c r="H9" s="115">
        <v>53.8</v>
      </c>
      <c r="I9" s="88">
        <v>0.72</v>
      </c>
      <c r="J9" s="88">
        <v>6.04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5.45</v>
      </c>
      <c r="Y9">
        <v>20.38</v>
      </c>
      <c r="Z9">
        <v>0</v>
      </c>
      <c r="AA9">
        <v>2.9</v>
      </c>
      <c r="AB9">
        <v>0.68</v>
      </c>
      <c r="AC9">
        <v>0.36</v>
      </c>
      <c r="AD9">
        <v>0.52</v>
      </c>
      <c r="AE9">
        <v>0.93</v>
      </c>
      <c r="AF9">
        <v>0.72</v>
      </c>
      <c r="AG9">
        <v>1.01</v>
      </c>
      <c r="AH9">
        <v>0.63</v>
      </c>
      <c r="AI9">
        <v>0.59</v>
      </c>
      <c r="AJ9">
        <v>0.35</v>
      </c>
      <c r="AK9">
        <v>0.96</v>
      </c>
      <c r="AL9">
        <v>2.9</v>
      </c>
      <c r="AM9">
        <v>0.48</v>
      </c>
      <c r="AN9">
        <v>0.48</v>
      </c>
      <c r="AO9">
        <v>24.12</v>
      </c>
      <c r="AP9">
        <v>0</v>
      </c>
      <c r="AQ9">
        <v>0</v>
      </c>
      <c r="AR9">
        <v>11.29</v>
      </c>
      <c r="AS9">
        <v>179.46</v>
      </c>
      <c r="AT9">
        <v>0</v>
      </c>
      <c r="AU9">
        <v>60.16</v>
      </c>
      <c r="AV9">
        <v>0</v>
      </c>
      <c r="AW9">
        <v>3.79</v>
      </c>
      <c r="AX9">
        <v>18.82</v>
      </c>
      <c r="AY9">
        <v>10</v>
      </c>
      <c r="AZ9">
        <v>20</v>
      </c>
      <c r="BA9">
        <v>50</v>
      </c>
      <c r="BB9">
        <v>50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53.8</v>
      </c>
      <c r="I10" s="88">
        <v>0.72</v>
      </c>
      <c r="J10" s="88">
        <v>6.04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5.45</v>
      </c>
      <c r="Y10">
        <v>20.38</v>
      </c>
      <c r="Z10">
        <v>0</v>
      </c>
      <c r="AA10">
        <v>2.9</v>
      </c>
      <c r="AB10">
        <v>0.68</v>
      </c>
      <c r="AC10">
        <v>0.36</v>
      </c>
      <c r="AD10">
        <v>0.52</v>
      </c>
      <c r="AE10">
        <v>0.93</v>
      </c>
      <c r="AF10">
        <v>0.72</v>
      </c>
      <c r="AG10">
        <v>1.01</v>
      </c>
      <c r="AH10">
        <v>0.63</v>
      </c>
      <c r="AI10">
        <v>0.59</v>
      </c>
      <c r="AJ10">
        <v>0.35</v>
      </c>
      <c r="AK10">
        <v>0.96</v>
      </c>
      <c r="AL10">
        <v>2.9</v>
      </c>
      <c r="AM10">
        <v>0.48</v>
      </c>
      <c r="AN10">
        <v>0.48</v>
      </c>
      <c r="AO10">
        <v>24.12</v>
      </c>
      <c r="AP10">
        <v>0</v>
      </c>
      <c r="AQ10">
        <v>0</v>
      </c>
      <c r="AR10">
        <v>11.29</v>
      </c>
      <c r="AS10">
        <v>179.46</v>
      </c>
      <c r="AT10">
        <v>0</v>
      </c>
      <c r="AU10">
        <v>60.16</v>
      </c>
      <c r="AV10">
        <v>0</v>
      </c>
      <c r="AW10">
        <v>3.79</v>
      </c>
      <c r="AX10">
        <v>18.82</v>
      </c>
      <c r="AY10">
        <v>10</v>
      </c>
      <c r="AZ10">
        <v>20</v>
      </c>
      <c r="BA10">
        <v>50</v>
      </c>
      <c r="BB10">
        <v>50</v>
      </c>
      <c r="BC10">
        <v>0</v>
      </c>
      <c r="BD10">
        <v>0</v>
      </c>
    </row>
    <row r="11" spans="1:56">
      <c r="A11" t="s">
        <v>246</v>
      </c>
      <c r="C11" t="s">
        <v>341</v>
      </c>
      <c r="G11" t="s">
        <v>53</v>
      </c>
      <c r="H11" s="115">
        <v>53.8</v>
      </c>
      <c r="I11" s="88">
        <v>0.72</v>
      </c>
      <c r="J11" s="88">
        <v>6.04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5.45</v>
      </c>
      <c r="Y11">
        <v>20.38</v>
      </c>
      <c r="Z11">
        <v>0</v>
      </c>
      <c r="AA11">
        <v>2.9</v>
      </c>
      <c r="AB11">
        <v>0.68</v>
      </c>
      <c r="AC11">
        <v>0.36</v>
      </c>
      <c r="AD11">
        <v>0.52</v>
      </c>
      <c r="AE11">
        <v>0.93</v>
      </c>
      <c r="AF11">
        <v>0.72</v>
      </c>
      <c r="AG11">
        <v>1.01</v>
      </c>
      <c r="AH11">
        <v>0.63</v>
      </c>
      <c r="AI11">
        <v>0.59</v>
      </c>
      <c r="AJ11">
        <v>0.35</v>
      </c>
      <c r="AK11">
        <v>0.96</v>
      </c>
      <c r="AL11">
        <v>2.9</v>
      </c>
      <c r="AM11">
        <v>0.48</v>
      </c>
      <c r="AN11">
        <v>0.48</v>
      </c>
      <c r="AO11">
        <v>24.12</v>
      </c>
      <c r="AP11">
        <v>0</v>
      </c>
      <c r="AQ11">
        <v>0</v>
      </c>
      <c r="AR11">
        <v>11.29</v>
      </c>
      <c r="AS11">
        <v>179.46</v>
      </c>
      <c r="AT11">
        <v>0</v>
      </c>
      <c r="AU11">
        <v>60.16</v>
      </c>
      <c r="AV11">
        <v>0</v>
      </c>
      <c r="AW11">
        <v>3.79</v>
      </c>
      <c r="AX11">
        <v>18.82</v>
      </c>
      <c r="AY11">
        <v>10</v>
      </c>
      <c r="AZ11">
        <v>20</v>
      </c>
      <c r="BA11">
        <v>50</v>
      </c>
      <c r="BB11">
        <v>50</v>
      </c>
      <c r="BC11">
        <v>0</v>
      </c>
      <c r="BD11">
        <v>0</v>
      </c>
    </row>
    <row r="12" spans="1:56">
      <c r="A12" t="s">
        <v>247</v>
      </c>
      <c r="C12" t="s">
        <v>361</v>
      </c>
      <c r="G12" t="s">
        <v>54</v>
      </c>
      <c r="H12" s="115">
        <v>53.8</v>
      </c>
      <c r="I12" s="88">
        <v>0.72</v>
      </c>
      <c r="J12" s="88">
        <v>6.04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5.45</v>
      </c>
      <c r="Y12">
        <v>20.38</v>
      </c>
      <c r="Z12">
        <v>0</v>
      </c>
      <c r="AA12">
        <v>2.9</v>
      </c>
      <c r="AB12">
        <v>0.68</v>
      </c>
      <c r="AC12">
        <v>0.36</v>
      </c>
      <c r="AD12">
        <v>0.52</v>
      </c>
      <c r="AE12">
        <v>0.93</v>
      </c>
      <c r="AF12">
        <v>0.72</v>
      </c>
      <c r="AG12">
        <v>1.01</v>
      </c>
      <c r="AH12">
        <v>0.63</v>
      </c>
      <c r="AI12">
        <v>0.59</v>
      </c>
      <c r="AJ12">
        <v>0.35</v>
      </c>
      <c r="AK12">
        <v>0.96</v>
      </c>
      <c r="AL12">
        <v>2.9</v>
      </c>
      <c r="AM12">
        <v>0.48</v>
      </c>
      <c r="AN12">
        <v>0.48</v>
      </c>
      <c r="AO12">
        <v>24.12</v>
      </c>
      <c r="AP12">
        <v>0</v>
      </c>
      <c r="AQ12">
        <v>0</v>
      </c>
      <c r="AR12">
        <v>11.29</v>
      </c>
      <c r="AS12">
        <v>179.46</v>
      </c>
      <c r="AT12">
        <v>0</v>
      </c>
      <c r="AU12">
        <v>60.16</v>
      </c>
      <c r="AV12">
        <v>0</v>
      </c>
      <c r="AW12">
        <v>3.79</v>
      </c>
      <c r="AX12">
        <v>18.82</v>
      </c>
      <c r="AY12">
        <v>10</v>
      </c>
      <c r="AZ12">
        <v>20</v>
      </c>
      <c r="BA12">
        <v>50</v>
      </c>
      <c r="BB12">
        <v>50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53.8</v>
      </c>
      <c r="I13" s="88">
        <v>0.72</v>
      </c>
      <c r="J13" s="88">
        <v>6.04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5.45</v>
      </c>
      <c r="Y13">
        <v>20.38</v>
      </c>
      <c r="Z13">
        <v>0</v>
      </c>
      <c r="AA13">
        <v>2.9</v>
      </c>
      <c r="AB13">
        <v>0.68</v>
      </c>
      <c r="AC13">
        <v>0.36</v>
      </c>
      <c r="AD13">
        <v>0.52</v>
      </c>
      <c r="AE13">
        <v>0.93</v>
      </c>
      <c r="AF13">
        <v>0.72</v>
      </c>
      <c r="AG13">
        <v>1.01</v>
      </c>
      <c r="AH13">
        <v>0.63</v>
      </c>
      <c r="AI13">
        <v>0.59</v>
      </c>
      <c r="AJ13">
        <v>0.35</v>
      </c>
      <c r="AK13">
        <v>0.96</v>
      </c>
      <c r="AL13">
        <v>2.9</v>
      </c>
      <c r="AM13">
        <v>0.48</v>
      </c>
      <c r="AN13">
        <v>0.48</v>
      </c>
      <c r="AO13">
        <v>24.12</v>
      </c>
      <c r="AP13">
        <v>0</v>
      </c>
      <c r="AQ13">
        <v>0</v>
      </c>
      <c r="AR13">
        <v>11.29</v>
      </c>
      <c r="AS13">
        <v>179.46</v>
      </c>
      <c r="AT13">
        <v>0</v>
      </c>
      <c r="AU13">
        <v>60.16</v>
      </c>
      <c r="AV13">
        <v>0</v>
      </c>
      <c r="AW13">
        <v>3.79</v>
      </c>
      <c r="AX13">
        <v>18.82</v>
      </c>
      <c r="AY13">
        <v>10</v>
      </c>
      <c r="AZ13">
        <v>20</v>
      </c>
      <c r="BA13">
        <v>50</v>
      </c>
      <c r="BB13">
        <v>50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53.8</v>
      </c>
      <c r="I14" s="88">
        <v>0.72</v>
      </c>
      <c r="J14" s="88">
        <v>6.04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5.45</v>
      </c>
      <c r="Y14">
        <v>20.38</v>
      </c>
      <c r="Z14">
        <v>0</v>
      </c>
      <c r="AA14">
        <v>2.9</v>
      </c>
      <c r="AB14">
        <v>0.68</v>
      </c>
      <c r="AC14">
        <v>0.36</v>
      </c>
      <c r="AD14">
        <v>0.52</v>
      </c>
      <c r="AE14">
        <v>0.93</v>
      </c>
      <c r="AF14">
        <v>0.72</v>
      </c>
      <c r="AG14">
        <v>1.01</v>
      </c>
      <c r="AH14">
        <v>0.63</v>
      </c>
      <c r="AI14">
        <v>0.59</v>
      </c>
      <c r="AJ14">
        <v>0.35</v>
      </c>
      <c r="AK14">
        <v>0.96</v>
      </c>
      <c r="AL14">
        <v>2.9</v>
      </c>
      <c r="AM14">
        <v>0.48</v>
      </c>
      <c r="AN14">
        <v>0.48</v>
      </c>
      <c r="AO14">
        <v>24.12</v>
      </c>
      <c r="AP14">
        <v>0</v>
      </c>
      <c r="AQ14">
        <v>0</v>
      </c>
      <c r="AR14">
        <v>11.29</v>
      </c>
      <c r="AS14">
        <v>179.46</v>
      </c>
      <c r="AT14">
        <v>0</v>
      </c>
      <c r="AU14">
        <v>60.16</v>
      </c>
      <c r="AV14">
        <v>0</v>
      </c>
      <c r="AW14">
        <v>3.79</v>
      </c>
      <c r="AX14">
        <v>18.82</v>
      </c>
      <c r="AY14">
        <v>10</v>
      </c>
      <c r="AZ14">
        <v>20</v>
      </c>
      <c r="BA14">
        <v>50</v>
      </c>
      <c r="BB14">
        <v>50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53.8</v>
      </c>
      <c r="I15" s="88">
        <v>0.72</v>
      </c>
      <c r="J15" s="88">
        <v>6.04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5.45</v>
      </c>
      <c r="Y15">
        <v>20.38</v>
      </c>
      <c r="Z15">
        <v>0</v>
      </c>
      <c r="AA15">
        <v>2.9</v>
      </c>
      <c r="AB15">
        <v>0.68</v>
      </c>
      <c r="AC15">
        <v>0.36</v>
      </c>
      <c r="AD15">
        <v>0.52</v>
      </c>
      <c r="AE15">
        <v>0.93</v>
      </c>
      <c r="AF15">
        <v>0.72</v>
      </c>
      <c r="AG15">
        <v>1.01</v>
      </c>
      <c r="AH15">
        <v>0.63</v>
      </c>
      <c r="AI15">
        <v>0.59</v>
      </c>
      <c r="AJ15">
        <v>0.35</v>
      </c>
      <c r="AK15">
        <v>0.96</v>
      </c>
      <c r="AL15">
        <v>2.9</v>
      </c>
      <c r="AM15">
        <v>0.48</v>
      </c>
      <c r="AN15">
        <v>0.48</v>
      </c>
      <c r="AO15">
        <v>24.12</v>
      </c>
      <c r="AP15">
        <v>0</v>
      </c>
      <c r="AQ15">
        <v>0</v>
      </c>
      <c r="AR15">
        <v>11.29</v>
      </c>
      <c r="AS15">
        <v>179.46</v>
      </c>
      <c r="AT15">
        <v>0</v>
      </c>
      <c r="AU15">
        <v>60.16</v>
      </c>
      <c r="AV15">
        <v>0</v>
      </c>
      <c r="AW15">
        <v>3.79</v>
      </c>
      <c r="AX15">
        <v>18.82</v>
      </c>
      <c r="AY15">
        <v>10</v>
      </c>
      <c r="AZ15">
        <v>20</v>
      </c>
      <c r="BA15">
        <v>50</v>
      </c>
      <c r="BB15">
        <v>50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53.8</v>
      </c>
      <c r="I16" s="88">
        <v>0.72</v>
      </c>
      <c r="J16" s="88">
        <v>6.04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5.45</v>
      </c>
      <c r="Y16">
        <v>20.38</v>
      </c>
      <c r="Z16">
        <v>0</v>
      </c>
      <c r="AA16">
        <v>2.9</v>
      </c>
      <c r="AB16">
        <v>0.68</v>
      </c>
      <c r="AC16">
        <v>0.36</v>
      </c>
      <c r="AD16">
        <v>0.52</v>
      </c>
      <c r="AE16">
        <v>0.93</v>
      </c>
      <c r="AF16">
        <v>0.72</v>
      </c>
      <c r="AG16">
        <v>1.01</v>
      </c>
      <c r="AH16">
        <v>0.63</v>
      </c>
      <c r="AI16">
        <v>0.59</v>
      </c>
      <c r="AJ16">
        <v>0.35</v>
      </c>
      <c r="AK16">
        <v>0.96</v>
      </c>
      <c r="AL16">
        <v>2.9</v>
      </c>
      <c r="AM16">
        <v>0.48</v>
      </c>
      <c r="AN16">
        <v>0.48</v>
      </c>
      <c r="AO16">
        <v>24.12</v>
      </c>
      <c r="AP16">
        <v>0</v>
      </c>
      <c r="AQ16">
        <v>0</v>
      </c>
      <c r="AR16">
        <v>11.29</v>
      </c>
      <c r="AS16">
        <v>179.46</v>
      </c>
      <c r="AT16">
        <v>0</v>
      </c>
      <c r="AU16">
        <v>60.16</v>
      </c>
      <c r="AV16">
        <v>0</v>
      </c>
      <c r="AW16">
        <v>3.79</v>
      </c>
      <c r="AX16">
        <v>18.82</v>
      </c>
      <c r="AY16">
        <v>10</v>
      </c>
      <c r="AZ16">
        <v>20</v>
      </c>
      <c r="BA16">
        <v>50</v>
      </c>
      <c r="BB16">
        <v>50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53.8</v>
      </c>
      <c r="I17" s="88">
        <v>0.72</v>
      </c>
      <c r="J17" s="88">
        <v>6.04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5.45</v>
      </c>
      <c r="Y17">
        <v>20.38</v>
      </c>
      <c r="Z17">
        <v>0</v>
      </c>
      <c r="AA17">
        <v>2.9</v>
      </c>
      <c r="AB17">
        <v>0.68</v>
      </c>
      <c r="AC17">
        <v>0.36</v>
      </c>
      <c r="AD17">
        <v>0.52</v>
      </c>
      <c r="AE17">
        <v>0.93</v>
      </c>
      <c r="AF17">
        <v>0.72</v>
      </c>
      <c r="AG17">
        <v>1.01</v>
      </c>
      <c r="AH17">
        <v>0.63</v>
      </c>
      <c r="AI17">
        <v>0.59</v>
      </c>
      <c r="AJ17">
        <v>0.35</v>
      </c>
      <c r="AK17">
        <v>0.96</v>
      </c>
      <c r="AL17">
        <v>2.9</v>
      </c>
      <c r="AM17">
        <v>0.48</v>
      </c>
      <c r="AN17">
        <v>0.48</v>
      </c>
      <c r="AO17">
        <v>24.12</v>
      </c>
      <c r="AP17">
        <v>0</v>
      </c>
      <c r="AQ17">
        <v>0</v>
      </c>
      <c r="AR17">
        <v>11.29</v>
      </c>
      <c r="AS17">
        <v>179.46</v>
      </c>
      <c r="AT17">
        <v>0</v>
      </c>
      <c r="AU17">
        <v>60.16</v>
      </c>
      <c r="AV17">
        <v>0</v>
      </c>
      <c r="AW17">
        <v>3.79</v>
      </c>
      <c r="AX17">
        <v>18.82</v>
      </c>
      <c r="AY17">
        <v>10</v>
      </c>
      <c r="AZ17">
        <v>20</v>
      </c>
      <c r="BA17">
        <v>50</v>
      </c>
      <c r="BB17">
        <v>50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53.8</v>
      </c>
      <c r="I18" s="88">
        <v>0.72</v>
      </c>
      <c r="J18" s="88">
        <v>6.04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5.45</v>
      </c>
      <c r="Y18">
        <v>20.38</v>
      </c>
      <c r="Z18">
        <v>0</v>
      </c>
      <c r="AA18">
        <v>2.9</v>
      </c>
      <c r="AB18">
        <v>0.68</v>
      </c>
      <c r="AC18">
        <v>0.36</v>
      </c>
      <c r="AD18">
        <v>0.52</v>
      </c>
      <c r="AE18">
        <v>0.93</v>
      </c>
      <c r="AF18">
        <v>0.72</v>
      </c>
      <c r="AG18">
        <v>1.01</v>
      </c>
      <c r="AH18">
        <v>0.63</v>
      </c>
      <c r="AI18">
        <v>0.59</v>
      </c>
      <c r="AJ18">
        <v>0.35</v>
      </c>
      <c r="AK18">
        <v>0.96</v>
      </c>
      <c r="AL18">
        <v>2.9</v>
      </c>
      <c r="AM18">
        <v>0.48</v>
      </c>
      <c r="AN18">
        <v>0.48</v>
      </c>
      <c r="AO18">
        <v>24.12</v>
      </c>
      <c r="AP18">
        <v>0</v>
      </c>
      <c r="AQ18">
        <v>0</v>
      </c>
      <c r="AR18">
        <v>11.29</v>
      </c>
      <c r="AS18">
        <v>179.46</v>
      </c>
      <c r="AT18">
        <v>0</v>
      </c>
      <c r="AU18">
        <v>60.16</v>
      </c>
      <c r="AV18">
        <v>0</v>
      </c>
      <c r="AW18">
        <v>3.79</v>
      </c>
      <c r="AX18">
        <v>18.82</v>
      </c>
      <c r="AY18">
        <v>10</v>
      </c>
      <c r="AZ18">
        <v>20</v>
      </c>
      <c r="BA18">
        <v>50</v>
      </c>
      <c r="BB18">
        <v>50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53.8</v>
      </c>
      <c r="I19" s="88">
        <v>0.72</v>
      </c>
      <c r="J19" s="88">
        <v>6.04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5.45</v>
      </c>
      <c r="Y19">
        <v>20.38</v>
      </c>
      <c r="Z19">
        <v>0</v>
      </c>
      <c r="AA19">
        <v>2.9</v>
      </c>
      <c r="AB19">
        <v>0.68</v>
      </c>
      <c r="AC19">
        <v>0.36</v>
      </c>
      <c r="AD19">
        <v>0.52</v>
      </c>
      <c r="AE19">
        <v>0.93</v>
      </c>
      <c r="AF19">
        <v>0.72</v>
      </c>
      <c r="AG19">
        <v>1.01</v>
      </c>
      <c r="AH19">
        <v>0.63</v>
      </c>
      <c r="AI19">
        <v>0.59</v>
      </c>
      <c r="AJ19">
        <v>0.35</v>
      </c>
      <c r="AK19">
        <v>0.96</v>
      </c>
      <c r="AL19">
        <v>2.9</v>
      </c>
      <c r="AM19">
        <v>0.48</v>
      </c>
      <c r="AN19">
        <v>0.48</v>
      </c>
      <c r="AO19">
        <v>24.12</v>
      </c>
      <c r="AP19">
        <v>0</v>
      </c>
      <c r="AQ19">
        <v>0</v>
      </c>
      <c r="AR19">
        <v>11.29</v>
      </c>
      <c r="AS19">
        <v>179.46</v>
      </c>
      <c r="AT19">
        <v>0</v>
      </c>
      <c r="AU19">
        <v>60.16</v>
      </c>
      <c r="AV19">
        <v>0</v>
      </c>
      <c r="AW19">
        <v>3.79</v>
      </c>
      <c r="AX19">
        <v>18.82</v>
      </c>
      <c r="AY19">
        <v>10</v>
      </c>
      <c r="AZ19">
        <v>20</v>
      </c>
      <c r="BA19">
        <v>50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53.8</v>
      </c>
      <c r="I20" s="88">
        <v>0.72</v>
      </c>
      <c r="J20" s="88">
        <v>6.04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5.45</v>
      </c>
      <c r="Y20">
        <v>20.38</v>
      </c>
      <c r="Z20">
        <v>0</v>
      </c>
      <c r="AA20">
        <v>2.9</v>
      </c>
      <c r="AB20">
        <v>0.68</v>
      </c>
      <c r="AC20">
        <v>0.36</v>
      </c>
      <c r="AD20">
        <v>0.52</v>
      </c>
      <c r="AE20">
        <v>0.93</v>
      </c>
      <c r="AF20">
        <v>0.72</v>
      </c>
      <c r="AG20">
        <v>1.01</v>
      </c>
      <c r="AH20">
        <v>0.63</v>
      </c>
      <c r="AI20">
        <v>0.59</v>
      </c>
      <c r="AJ20">
        <v>0.35</v>
      </c>
      <c r="AK20">
        <v>0.96</v>
      </c>
      <c r="AL20">
        <v>2.9</v>
      </c>
      <c r="AM20">
        <v>0.48</v>
      </c>
      <c r="AN20">
        <v>0.48</v>
      </c>
      <c r="AO20">
        <v>24.12</v>
      </c>
      <c r="AP20">
        <v>0</v>
      </c>
      <c r="AQ20">
        <v>0</v>
      </c>
      <c r="AR20">
        <v>11.29</v>
      </c>
      <c r="AS20">
        <v>179.46</v>
      </c>
      <c r="AT20">
        <v>0</v>
      </c>
      <c r="AU20">
        <v>60.16</v>
      </c>
      <c r="AV20">
        <v>0</v>
      </c>
      <c r="AW20">
        <v>3.79</v>
      </c>
      <c r="AX20">
        <v>18.82</v>
      </c>
      <c r="AY20">
        <v>10</v>
      </c>
      <c r="AZ20">
        <v>20</v>
      </c>
      <c r="BA20">
        <v>50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53.8</v>
      </c>
      <c r="I21" s="88">
        <v>0.72</v>
      </c>
      <c r="J21" s="88">
        <v>6.04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5.45</v>
      </c>
      <c r="Y21">
        <v>20.38</v>
      </c>
      <c r="Z21">
        <v>0</v>
      </c>
      <c r="AA21">
        <v>2.9</v>
      </c>
      <c r="AB21">
        <v>0.68</v>
      </c>
      <c r="AC21">
        <v>0.36</v>
      </c>
      <c r="AD21">
        <v>0.52</v>
      </c>
      <c r="AE21">
        <v>0.93</v>
      </c>
      <c r="AF21">
        <v>0.72</v>
      </c>
      <c r="AG21">
        <v>1.01</v>
      </c>
      <c r="AH21">
        <v>0.63</v>
      </c>
      <c r="AI21">
        <v>0.59</v>
      </c>
      <c r="AJ21">
        <v>0.35</v>
      </c>
      <c r="AK21">
        <v>0.96</v>
      </c>
      <c r="AL21">
        <v>2.9</v>
      </c>
      <c r="AM21">
        <v>0.48</v>
      </c>
      <c r="AN21">
        <v>0.48</v>
      </c>
      <c r="AO21">
        <v>24.12</v>
      </c>
      <c r="AP21">
        <v>0</v>
      </c>
      <c r="AQ21">
        <v>0</v>
      </c>
      <c r="AR21">
        <v>11.29</v>
      </c>
      <c r="AS21">
        <v>179.46</v>
      </c>
      <c r="AT21">
        <v>0</v>
      </c>
      <c r="AU21">
        <v>60.16</v>
      </c>
      <c r="AV21">
        <v>0</v>
      </c>
      <c r="AW21">
        <v>3.79</v>
      </c>
      <c r="AX21">
        <v>18.82</v>
      </c>
      <c r="AY21">
        <v>10</v>
      </c>
      <c r="AZ21">
        <v>20</v>
      </c>
      <c r="BA21">
        <v>50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53.8</v>
      </c>
      <c r="I22" s="88">
        <v>0.72</v>
      </c>
      <c r="J22" s="88">
        <v>6.04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5.45</v>
      </c>
      <c r="Y22">
        <v>20.38</v>
      </c>
      <c r="Z22">
        <v>0</v>
      </c>
      <c r="AA22">
        <v>2.9</v>
      </c>
      <c r="AB22">
        <v>0.68</v>
      </c>
      <c r="AC22">
        <v>0.36</v>
      </c>
      <c r="AD22">
        <v>0.52</v>
      </c>
      <c r="AE22">
        <v>0.93</v>
      </c>
      <c r="AF22">
        <v>0.72</v>
      </c>
      <c r="AG22">
        <v>1.01</v>
      </c>
      <c r="AH22">
        <v>0.63</v>
      </c>
      <c r="AI22">
        <v>0.59</v>
      </c>
      <c r="AJ22">
        <v>0.35</v>
      </c>
      <c r="AK22">
        <v>0.96</v>
      </c>
      <c r="AL22">
        <v>2.9</v>
      </c>
      <c r="AM22">
        <v>0.48</v>
      </c>
      <c r="AN22">
        <v>0.48</v>
      </c>
      <c r="AO22">
        <v>24.12</v>
      </c>
      <c r="AP22">
        <v>0</v>
      </c>
      <c r="AQ22">
        <v>0</v>
      </c>
      <c r="AR22">
        <v>11.29</v>
      </c>
      <c r="AS22">
        <v>179.46</v>
      </c>
      <c r="AT22">
        <v>0</v>
      </c>
      <c r="AU22">
        <v>60.16</v>
      </c>
      <c r="AV22">
        <v>0</v>
      </c>
      <c r="AW22">
        <v>3.79</v>
      </c>
      <c r="AX22">
        <v>18.82</v>
      </c>
      <c r="AY22">
        <v>10</v>
      </c>
      <c r="AZ22">
        <v>20</v>
      </c>
      <c r="BA22">
        <v>50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53.8</v>
      </c>
      <c r="I23" s="88">
        <v>0.72</v>
      </c>
      <c r="J23" s="88">
        <v>6.04</v>
      </c>
      <c r="K23" s="88">
        <v>0</v>
      </c>
      <c r="L23" s="88">
        <v>4.63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5.45</v>
      </c>
      <c r="Y23">
        <v>20.38</v>
      </c>
      <c r="Z23">
        <v>0</v>
      </c>
      <c r="AA23">
        <v>4.63</v>
      </c>
      <c r="AB23">
        <v>0.68</v>
      </c>
      <c r="AC23">
        <v>0.36</v>
      </c>
      <c r="AD23">
        <v>0.52</v>
      </c>
      <c r="AE23">
        <v>0.93</v>
      </c>
      <c r="AF23">
        <v>0.72</v>
      </c>
      <c r="AG23">
        <v>1.01</v>
      </c>
      <c r="AH23">
        <v>0.63</v>
      </c>
      <c r="AI23">
        <v>0.59</v>
      </c>
      <c r="AJ23">
        <v>0.35</v>
      </c>
      <c r="AK23">
        <v>0.96</v>
      </c>
      <c r="AL23">
        <v>2.9</v>
      </c>
      <c r="AM23">
        <v>0.48</v>
      </c>
      <c r="AN23">
        <v>0.48</v>
      </c>
      <c r="AO23">
        <v>24.12</v>
      </c>
      <c r="AP23">
        <v>0</v>
      </c>
      <c r="AQ23">
        <v>0</v>
      </c>
      <c r="AR23">
        <v>11.29</v>
      </c>
      <c r="AS23">
        <v>179.46</v>
      </c>
      <c r="AT23">
        <v>0</v>
      </c>
      <c r="AU23">
        <v>60.16</v>
      </c>
      <c r="AV23">
        <v>0</v>
      </c>
      <c r="AW23">
        <v>3.79</v>
      </c>
      <c r="AX23">
        <v>18.82</v>
      </c>
      <c r="AY23">
        <v>10</v>
      </c>
      <c r="AZ23">
        <v>20</v>
      </c>
      <c r="BA23">
        <v>50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169.6</v>
      </c>
      <c r="I24" s="88">
        <v>0.72</v>
      </c>
      <c r="J24" s="88">
        <v>6.04</v>
      </c>
      <c r="K24" s="88">
        <v>0</v>
      </c>
      <c r="L24" s="88">
        <v>4.63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5.45</v>
      </c>
      <c r="Y24">
        <v>20.38</v>
      </c>
      <c r="Z24">
        <v>0</v>
      </c>
      <c r="AA24">
        <v>4.63</v>
      </c>
      <c r="AB24">
        <v>0.68</v>
      </c>
      <c r="AC24">
        <v>0.36</v>
      </c>
      <c r="AD24">
        <v>0.52</v>
      </c>
      <c r="AE24">
        <v>0.93</v>
      </c>
      <c r="AF24">
        <v>0.72</v>
      </c>
      <c r="AG24">
        <v>1.01</v>
      </c>
      <c r="AH24">
        <v>0.63</v>
      </c>
      <c r="AI24">
        <v>0.59</v>
      </c>
      <c r="AJ24">
        <v>0.35</v>
      </c>
      <c r="AK24">
        <v>0.96</v>
      </c>
      <c r="AL24">
        <v>2.9</v>
      </c>
      <c r="AM24">
        <v>0.48</v>
      </c>
      <c r="AN24">
        <v>0.48</v>
      </c>
      <c r="AO24">
        <v>24.12</v>
      </c>
      <c r="AP24">
        <v>115.8</v>
      </c>
      <c r="AQ24">
        <v>0</v>
      </c>
      <c r="AR24">
        <v>11.29</v>
      </c>
      <c r="AS24">
        <v>179.46</v>
      </c>
      <c r="AT24">
        <v>0</v>
      </c>
      <c r="AU24">
        <v>60.16</v>
      </c>
      <c r="AV24">
        <v>0</v>
      </c>
      <c r="AW24">
        <v>3.79</v>
      </c>
      <c r="AX24">
        <v>18.82</v>
      </c>
      <c r="AY24">
        <v>10</v>
      </c>
      <c r="AZ24">
        <v>20</v>
      </c>
      <c r="BA24">
        <v>50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169.6</v>
      </c>
      <c r="I25" s="88">
        <v>0.72</v>
      </c>
      <c r="J25" s="88">
        <v>6.04</v>
      </c>
      <c r="K25" s="88">
        <v>0</v>
      </c>
      <c r="L25" s="88">
        <v>4.63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5.45</v>
      </c>
      <c r="Y25">
        <v>20.38</v>
      </c>
      <c r="Z25">
        <v>0</v>
      </c>
      <c r="AA25">
        <v>4.63</v>
      </c>
      <c r="AB25">
        <v>0.68</v>
      </c>
      <c r="AC25">
        <v>0.36</v>
      </c>
      <c r="AD25">
        <v>0.52</v>
      </c>
      <c r="AE25">
        <v>0.93</v>
      </c>
      <c r="AF25">
        <v>0.72</v>
      </c>
      <c r="AG25">
        <v>1.01</v>
      </c>
      <c r="AH25">
        <v>0.63</v>
      </c>
      <c r="AI25">
        <v>0.59</v>
      </c>
      <c r="AJ25">
        <v>0.35</v>
      </c>
      <c r="AK25">
        <v>0.96</v>
      </c>
      <c r="AL25">
        <v>2.9</v>
      </c>
      <c r="AM25">
        <v>0.48</v>
      </c>
      <c r="AN25">
        <v>0.48</v>
      </c>
      <c r="AO25">
        <v>24.12</v>
      </c>
      <c r="AP25">
        <v>115.8</v>
      </c>
      <c r="AQ25">
        <v>0</v>
      </c>
      <c r="AR25">
        <v>11.29</v>
      </c>
      <c r="AS25">
        <v>179.46</v>
      </c>
      <c r="AT25">
        <v>0</v>
      </c>
      <c r="AU25">
        <v>60.16</v>
      </c>
      <c r="AV25">
        <v>0</v>
      </c>
      <c r="AW25">
        <v>3.79</v>
      </c>
      <c r="AX25">
        <v>18.82</v>
      </c>
      <c r="AY25">
        <v>10</v>
      </c>
      <c r="AZ25">
        <v>20</v>
      </c>
      <c r="BA25">
        <v>50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169.6</v>
      </c>
      <c r="I26" s="88">
        <v>0.72</v>
      </c>
      <c r="J26" s="88">
        <v>6.04</v>
      </c>
      <c r="K26" s="88">
        <v>0</v>
      </c>
      <c r="L26" s="88">
        <v>4.63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5.45</v>
      </c>
      <c r="Y26">
        <v>20.38</v>
      </c>
      <c r="Z26">
        <v>0</v>
      </c>
      <c r="AA26">
        <v>4.63</v>
      </c>
      <c r="AB26">
        <v>0.68</v>
      </c>
      <c r="AC26">
        <v>0.36</v>
      </c>
      <c r="AD26">
        <v>0.52</v>
      </c>
      <c r="AE26">
        <v>0.93</v>
      </c>
      <c r="AF26">
        <v>0.72</v>
      </c>
      <c r="AG26">
        <v>1.01</v>
      </c>
      <c r="AH26">
        <v>0.63</v>
      </c>
      <c r="AI26">
        <v>0.59</v>
      </c>
      <c r="AJ26">
        <v>0.35</v>
      </c>
      <c r="AK26">
        <v>0.96</v>
      </c>
      <c r="AL26">
        <v>2.9</v>
      </c>
      <c r="AM26">
        <v>0.48</v>
      </c>
      <c r="AN26">
        <v>0.48</v>
      </c>
      <c r="AO26">
        <v>24.12</v>
      </c>
      <c r="AP26">
        <v>115.8</v>
      </c>
      <c r="AQ26">
        <v>0</v>
      </c>
      <c r="AR26">
        <v>11.29</v>
      </c>
      <c r="AS26">
        <v>179.46</v>
      </c>
      <c r="AT26">
        <v>0</v>
      </c>
      <c r="AU26">
        <v>60.16</v>
      </c>
      <c r="AV26">
        <v>0</v>
      </c>
      <c r="AW26">
        <v>3.79</v>
      </c>
      <c r="AX26">
        <v>18.82</v>
      </c>
      <c r="AY26">
        <v>10</v>
      </c>
      <c r="AZ26">
        <v>20</v>
      </c>
      <c r="BA26">
        <v>50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327.95</v>
      </c>
      <c r="I27" s="88">
        <v>0.72</v>
      </c>
      <c r="J27" s="88">
        <v>5.95</v>
      </c>
      <c r="K27" s="88">
        <v>0</v>
      </c>
      <c r="L27" s="88">
        <v>4.63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5.36</v>
      </c>
      <c r="Y27">
        <v>20.38</v>
      </c>
      <c r="Z27">
        <v>32.81</v>
      </c>
      <c r="AA27">
        <v>4.63</v>
      </c>
      <c r="AB27">
        <v>0.68</v>
      </c>
      <c r="AC27">
        <v>0.36</v>
      </c>
      <c r="AD27">
        <v>0.52</v>
      </c>
      <c r="AE27">
        <v>0.93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2.9</v>
      </c>
      <c r="AM27">
        <v>0.48</v>
      </c>
      <c r="AN27">
        <v>0.48</v>
      </c>
      <c r="AO27">
        <v>24.12</v>
      </c>
      <c r="AP27">
        <v>241.25</v>
      </c>
      <c r="AQ27">
        <v>0</v>
      </c>
      <c r="AR27">
        <v>11.29</v>
      </c>
      <c r="AS27">
        <v>0</v>
      </c>
      <c r="AT27">
        <v>257.83</v>
      </c>
      <c r="AU27">
        <v>0</v>
      </c>
      <c r="AV27">
        <v>92.08</v>
      </c>
      <c r="AW27">
        <v>3.79</v>
      </c>
      <c r="AX27">
        <v>18.82</v>
      </c>
      <c r="AY27">
        <v>10</v>
      </c>
      <c r="AZ27">
        <v>20</v>
      </c>
      <c r="BA27">
        <v>50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368.47999999999996</v>
      </c>
      <c r="I28" s="88">
        <v>0.72</v>
      </c>
      <c r="J28" s="88">
        <v>5.95</v>
      </c>
      <c r="K28" s="88">
        <v>0</v>
      </c>
      <c r="L28" s="88">
        <v>4.63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5.36</v>
      </c>
      <c r="Y28">
        <v>20.38</v>
      </c>
      <c r="Z28">
        <v>32.81</v>
      </c>
      <c r="AA28">
        <v>4.63</v>
      </c>
      <c r="AB28">
        <v>0.68</v>
      </c>
      <c r="AC28">
        <v>0.36</v>
      </c>
      <c r="AD28">
        <v>0.52</v>
      </c>
      <c r="AE28">
        <v>0.93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2.9</v>
      </c>
      <c r="AM28">
        <v>0.48</v>
      </c>
      <c r="AN28">
        <v>0.48</v>
      </c>
      <c r="AO28">
        <v>24.12</v>
      </c>
      <c r="AP28">
        <v>281.77999999999997</v>
      </c>
      <c r="AQ28">
        <v>0</v>
      </c>
      <c r="AR28">
        <v>11.29</v>
      </c>
      <c r="AS28">
        <v>0</v>
      </c>
      <c r="AT28">
        <v>257.83</v>
      </c>
      <c r="AU28">
        <v>0</v>
      </c>
      <c r="AV28">
        <v>92.08</v>
      </c>
      <c r="AW28">
        <v>3.79</v>
      </c>
      <c r="AX28">
        <v>18.82</v>
      </c>
      <c r="AY28">
        <v>10</v>
      </c>
      <c r="AZ28">
        <v>20</v>
      </c>
      <c r="BA28">
        <v>50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422.52</v>
      </c>
      <c r="I29" s="88">
        <v>0.72</v>
      </c>
      <c r="J29" s="88">
        <v>5.95</v>
      </c>
      <c r="K29" s="88">
        <v>0</v>
      </c>
      <c r="L29" s="88">
        <v>4.63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80.099999999999994</v>
      </c>
      <c r="X29">
        <v>5.36</v>
      </c>
      <c r="Y29">
        <v>20.38</v>
      </c>
      <c r="Z29">
        <v>32.81</v>
      </c>
      <c r="AA29">
        <v>4.63</v>
      </c>
      <c r="AB29">
        <v>0.68</v>
      </c>
      <c r="AC29">
        <v>0.36</v>
      </c>
      <c r="AD29">
        <v>0.52</v>
      </c>
      <c r="AE29">
        <v>0.93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2.9</v>
      </c>
      <c r="AM29">
        <v>0.48</v>
      </c>
      <c r="AN29">
        <v>0.48</v>
      </c>
      <c r="AO29">
        <v>24.12</v>
      </c>
      <c r="AP29">
        <v>255.72</v>
      </c>
      <c r="AQ29">
        <v>0</v>
      </c>
      <c r="AR29">
        <v>11.29</v>
      </c>
      <c r="AS29">
        <v>0</v>
      </c>
      <c r="AT29">
        <v>257.83</v>
      </c>
      <c r="AU29">
        <v>0</v>
      </c>
      <c r="AV29">
        <v>92.08</v>
      </c>
      <c r="AW29">
        <v>3.79</v>
      </c>
      <c r="AX29">
        <v>18.82</v>
      </c>
      <c r="AY29">
        <v>10</v>
      </c>
      <c r="AZ29">
        <v>20</v>
      </c>
      <c r="BA29">
        <v>50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447.04</v>
      </c>
      <c r="I30" s="88">
        <v>0.88</v>
      </c>
      <c r="J30" s="88">
        <v>5.95</v>
      </c>
      <c r="K30" s="88">
        <v>0</v>
      </c>
      <c r="L30" s="88">
        <v>4.63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80.099999999999994</v>
      </c>
      <c r="X30">
        <v>5.36</v>
      </c>
      <c r="Y30">
        <v>20.38</v>
      </c>
      <c r="Z30">
        <v>32.81</v>
      </c>
      <c r="AA30">
        <v>4.63</v>
      </c>
      <c r="AB30">
        <v>0.68</v>
      </c>
      <c r="AC30">
        <v>0.36</v>
      </c>
      <c r="AD30">
        <v>0.52</v>
      </c>
      <c r="AE30">
        <v>0.93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2.9</v>
      </c>
      <c r="AM30">
        <v>0.48</v>
      </c>
      <c r="AN30">
        <v>0.48</v>
      </c>
      <c r="AO30">
        <v>24.12</v>
      </c>
      <c r="AP30">
        <v>279.85000000000002</v>
      </c>
      <c r="AQ30">
        <v>0</v>
      </c>
      <c r="AR30">
        <v>11.29</v>
      </c>
      <c r="AS30">
        <v>0</v>
      </c>
      <c r="AT30">
        <v>257.83</v>
      </c>
      <c r="AU30">
        <v>0</v>
      </c>
      <c r="AV30">
        <v>92.08</v>
      </c>
      <c r="AW30">
        <v>3.79</v>
      </c>
      <c r="AX30">
        <v>18.82</v>
      </c>
      <c r="AY30">
        <v>10</v>
      </c>
      <c r="AZ30">
        <v>20</v>
      </c>
      <c r="BA30">
        <v>50</v>
      </c>
      <c r="BB30">
        <v>0</v>
      </c>
      <c r="BC30">
        <v>0.39</v>
      </c>
      <c r="BD30">
        <v>0.16</v>
      </c>
    </row>
    <row r="31" spans="1:56">
      <c r="A31" t="s">
        <v>280</v>
      </c>
      <c r="G31" t="s">
        <v>73</v>
      </c>
      <c r="H31" s="115">
        <v>440.24</v>
      </c>
      <c r="I31" s="88">
        <v>3.3499999999999996</v>
      </c>
      <c r="J31" s="88">
        <v>5.95</v>
      </c>
      <c r="K31" s="88">
        <v>0</v>
      </c>
      <c r="L31" s="88">
        <v>4.63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150.54</v>
      </c>
      <c r="X31">
        <v>5.36</v>
      </c>
      <c r="Y31">
        <v>20.38</v>
      </c>
      <c r="Z31">
        <v>32.81</v>
      </c>
      <c r="AA31">
        <v>4.63</v>
      </c>
      <c r="AB31">
        <v>0.68</v>
      </c>
      <c r="AC31">
        <v>0.36</v>
      </c>
      <c r="AD31">
        <v>0.52</v>
      </c>
      <c r="AE31">
        <v>0.93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2.9</v>
      </c>
      <c r="AM31">
        <v>0.48</v>
      </c>
      <c r="AN31">
        <v>0.48</v>
      </c>
      <c r="AO31">
        <v>24.12</v>
      </c>
      <c r="AP31">
        <v>196.86</v>
      </c>
      <c r="AQ31">
        <v>0</v>
      </c>
      <c r="AR31">
        <v>11.29</v>
      </c>
      <c r="AS31">
        <v>0</v>
      </c>
      <c r="AT31">
        <v>257.83</v>
      </c>
      <c r="AU31">
        <v>0</v>
      </c>
      <c r="AV31">
        <v>92.08</v>
      </c>
      <c r="AW31">
        <v>3.79</v>
      </c>
      <c r="AX31">
        <v>18.82</v>
      </c>
      <c r="AY31">
        <v>10</v>
      </c>
      <c r="AZ31">
        <v>20</v>
      </c>
      <c r="BA31">
        <v>50</v>
      </c>
      <c r="BB31">
        <v>0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454.39</v>
      </c>
      <c r="I32" s="88">
        <v>8.18</v>
      </c>
      <c r="J32" s="88">
        <v>5.95</v>
      </c>
      <c r="K32" s="88">
        <v>0</v>
      </c>
      <c r="L32" s="88">
        <v>4.63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150.54</v>
      </c>
      <c r="X32">
        <v>5.36</v>
      </c>
      <c r="Y32">
        <v>20.38</v>
      </c>
      <c r="Z32">
        <v>32.81</v>
      </c>
      <c r="AA32">
        <v>4.63</v>
      </c>
      <c r="AB32">
        <v>0.68</v>
      </c>
      <c r="AC32">
        <v>0.36</v>
      </c>
      <c r="AD32">
        <v>0.52</v>
      </c>
      <c r="AE32">
        <v>0.93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2.9</v>
      </c>
      <c r="AM32">
        <v>0.48</v>
      </c>
      <c r="AN32">
        <v>0.48</v>
      </c>
      <c r="AO32">
        <v>24.12</v>
      </c>
      <c r="AP32">
        <v>199.76</v>
      </c>
      <c r="AQ32">
        <v>0</v>
      </c>
      <c r="AR32">
        <v>11.29</v>
      </c>
      <c r="AS32">
        <v>0</v>
      </c>
      <c r="AT32">
        <v>257.83</v>
      </c>
      <c r="AU32">
        <v>0</v>
      </c>
      <c r="AV32">
        <v>92.08</v>
      </c>
      <c r="AW32">
        <v>3.79</v>
      </c>
      <c r="AX32">
        <v>18.82</v>
      </c>
      <c r="AY32">
        <v>10</v>
      </c>
      <c r="AZ32">
        <v>20</v>
      </c>
      <c r="BA32">
        <v>50</v>
      </c>
      <c r="BB32">
        <v>0</v>
      </c>
      <c r="BC32">
        <v>17.39</v>
      </c>
      <c r="BD32">
        <v>7.46</v>
      </c>
    </row>
    <row r="33" spans="1:56">
      <c r="A33" t="s">
        <v>282</v>
      </c>
      <c r="G33" t="s">
        <v>75</v>
      </c>
      <c r="H33" s="115">
        <v>452.81</v>
      </c>
      <c r="I33" s="88">
        <v>11.22</v>
      </c>
      <c r="J33" s="88">
        <v>5.95</v>
      </c>
      <c r="K33" s="88">
        <v>0</v>
      </c>
      <c r="L33" s="88">
        <v>4.63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150.54</v>
      </c>
      <c r="X33">
        <v>5.36</v>
      </c>
      <c r="Y33">
        <v>20.38</v>
      </c>
      <c r="Z33">
        <v>32.81</v>
      </c>
      <c r="AA33">
        <v>4.63</v>
      </c>
      <c r="AB33">
        <v>0.68</v>
      </c>
      <c r="AC33">
        <v>0.36</v>
      </c>
      <c r="AD33">
        <v>0.52</v>
      </c>
      <c r="AE33">
        <v>0.93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2.9</v>
      </c>
      <c r="AM33">
        <v>0.48</v>
      </c>
      <c r="AN33">
        <v>0.48</v>
      </c>
      <c r="AO33">
        <v>24.12</v>
      </c>
      <c r="AP33">
        <v>191.07</v>
      </c>
      <c r="AQ33">
        <v>0</v>
      </c>
      <c r="AR33">
        <v>11.29</v>
      </c>
      <c r="AS33">
        <v>0</v>
      </c>
      <c r="AT33">
        <v>257.83</v>
      </c>
      <c r="AU33">
        <v>0</v>
      </c>
      <c r="AV33">
        <v>92.08</v>
      </c>
      <c r="AW33">
        <v>3.79</v>
      </c>
      <c r="AX33">
        <v>18.82</v>
      </c>
      <c r="AY33">
        <v>10</v>
      </c>
      <c r="AZ33">
        <v>20</v>
      </c>
      <c r="BA33">
        <v>50</v>
      </c>
      <c r="BB33">
        <v>0</v>
      </c>
      <c r="BC33">
        <v>24.5</v>
      </c>
      <c r="BD33">
        <v>10.5</v>
      </c>
    </row>
    <row r="34" spans="1:56">
      <c r="A34" t="s">
        <v>283</v>
      </c>
      <c r="G34" t="s">
        <v>76</v>
      </c>
      <c r="H34" s="115">
        <v>453.65999999999997</v>
      </c>
      <c r="I34" s="88">
        <v>15.72</v>
      </c>
      <c r="J34" s="88">
        <v>5.95</v>
      </c>
      <c r="K34" s="88">
        <v>0</v>
      </c>
      <c r="L34" s="88">
        <v>4.63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150.54</v>
      </c>
      <c r="X34">
        <v>5.36</v>
      </c>
      <c r="Y34">
        <v>20.38</v>
      </c>
      <c r="Z34">
        <v>32.81</v>
      </c>
      <c r="AA34">
        <v>4.63</v>
      </c>
      <c r="AB34">
        <v>0.68</v>
      </c>
      <c r="AC34">
        <v>0.36</v>
      </c>
      <c r="AD34">
        <v>0.52</v>
      </c>
      <c r="AE34">
        <v>0.93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2.9</v>
      </c>
      <c r="AM34">
        <v>0.48</v>
      </c>
      <c r="AN34">
        <v>0.48</v>
      </c>
      <c r="AO34">
        <v>24.12</v>
      </c>
      <c r="AP34">
        <v>181.42</v>
      </c>
      <c r="AQ34">
        <v>0</v>
      </c>
      <c r="AR34">
        <v>11.29</v>
      </c>
      <c r="AS34">
        <v>0</v>
      </c>
      <c r="AT34">
        <v>257.83</v>
      </c>
      <c r="AU34">
        <v>0</v>
      </c>
      <c r="AV34">
        <v>92.08</v>
      </c>
      <c r="AW34">
        <v>3.79</v>
      </c>
      <c r="AX34">
        <v>18.82</v>
      </c>
      <c r="AY34">
        <v>10</v>
      </c>
      <c r="AZ34">
        <v>20</v>
      </c>
      <c r="BA34">
        <v>50</v>
      </c>
      <c r="BB34">
        <v>0</v>
      </c>
      <c r="BC34">
        <v>35</v>
      </c>
      <c r="BD34">
        <v>15</v>
      </c>
    </row>
    <row r="35" spans="1:56">
      <c r="A35" t="s">
        <v>297</v>
      </c>
      <c r="G35" t="s">
        <v>77</v>
      </c>
      <c r="H35" s="115">
        <v>453.13</v>
      </c>
      <c r="I35" s="88">
        <v>18.77</v>
      </c>
      <c r="J35" s="88">
        <v>5.95</v>
      </c>
      <c r="K35" s="88">
        <v>0</v>
      </c>
      <c r="L35" s="88">
        <v>4.63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150.54</v>
      </c>
      <c r="X35">
        <v>5.36</v>
      </c>
      <c r="Y35">
        <v>20.38</v>
      </c>
      <c r="Z35">
        <v>32.81</v>
      </c>
      <c r="AA35">
        <v>4.63</v>
      </c>
      <c r="AB35">
        <v>0.77</v>
      </c>
      <c r="AC35">
        <v>0.36</v>
      </c>
      <c r="AD35">
        <v>0.52</v>
      </c>
      <c r="AE35">
        <v>0.93</v>
      </c>
      <c r="AF35">
        <v>0.77</v>
      </c>
      <c r="AG35">
        <v>0.94</v>
      </c>
      <c r="AH35">
        <v>0.72</v>
      </c>
      <c r="AI35">
        <v>0.59</v>
      </c>
      <c r="AJ35">
        <v>0.52</v>
      </c>
      <c r="AK35">
        <v>0.96</v>
      </c>
      <c r="AL35">
        <v>2.9</v>
      </c>
      <c r="AM35">
        <v>0.48</v>
      </c>
      <c r="AN35">
        <v>0.48</v>
      </c>
      <c r="AO35">
        <v>24.12</v>
      </c>
      <c r="AP35">
        <v>173.7</v>
      </c>
      <c r="AQ35">
        <v>0</v>
      </c>
      <c r="AR35">
        <v>11.29</v>
      </c>
      <c r="AS35">
        <v>0</v>
      </c>
      <c r="AT35">
        <v>257.83</v>
      </c>
      <c r="AU35">
        <v>0</v>
      </c>
      <c r="AV35">
        <v>92.08</v>
      </c>
      <c r="AW35">
        <v>3.79</v>
      </c>
      <c r="AX35">
        <v>18.82</v>
      </c>
      <c r="AY35">
        <v>10</v>
      </c>
      <c r="AZ35">
        <v>20</v>
      </c>
      <c r="BA35">
        <v>50</v>
      </c>
      <c r="BB35">
        <v>0</v>
      </c>
      <c r="BC35">
        <v>42</v>
      </c>
      <c r="BD35">
        <v>18</v>
      </c>
    </row>
    <row r="36" spans="1:56">
      <c r="A36" t="s">
        <v>330</v>
      </c>
      <c r="G36" t="s">
        <v>78</v>
      </c>
      <c r="H36" s="115">
        <v>460.37</v>
      </c>
      <c r="I36" s="88">
        <v>24.77</v>
      </c>
      <c r="J36" s="88">
        <v>5.95</v>
      </c>
      <c r="K36" s="88">
        <v>0</v>
      </c>
      <c r="L36" s="88">
        <v>4.63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150.54</v>
      </c>
      <c r="X36">
        <v>5.36</v>
      </c>
      <c r="Y36">
        <v>20.38</v>
      </c>
      <c r="Z36">
        <v>32.81</v>
      </c>
      <c r="AA36">
        <v>4.63</v>
      </c>
      <c r="AB36">
        <v>0.77</v>
      </c>
      <c r="AC36">
        <v>0.36</v>
      </c>
      <c r="AD36">
        <v>0.52</v>
      </c>
      <c r="AE36">
        <v>0.93</v>
      </c>
      <c r="AF36">
        <v>0.77</v>
      </c>
      <c r="AG36">
        <v>0.94</v>
      </c>
      <c r="AH36">
        <v>0.72</v>
      </c>
      <c r="AI36">
        <v>0.59</v>
      </c>
      <c r="AJ36">
        <v>0.52</v>
      </c>
      <c r="AK36">
        <v>0.96</v>
      </c>
      <c r="AL36">
        <v>2.9</v>
      </c>
      <c r="AM36">
        <v>0.48</v>
      </c>
      <c r="AN36">
        <v>0.48</v>
      </c>
      <c r="AO36">
        <v>24.12</v>
      </c>
      <c r="AP36">
        <v>166.94</v>
      </c>
      <c r="AQ36">
        <v>0</v>
      </c>
      <c r="AR36">
        <v>11.29</v>
      </c>
      <c r="AS36">
        <v>0</v>
      </c>
      <c r="AT36">
        <v>257.83</v>
      </c>
      <c r="AU36">
        <v>0</v>
      </c>
      <c r="AV36">
        <v>92.08</v>
      </c>
      <c r="AW36">
        <v>3.79</v>
      </c>
      <c r="AX36">
        <v>18.82</v>
      </c>
      <c r="AY36">
        <v>10</v>
      </c>
      <c r="AZ36">
        <v>20</v>
      </c>
      <c r="BA36">
        <v>50</v>
      </c>
      <c r="BB36">
        <v>0</v>
      </c>
      <c r="BC36">
        <v>56</v>
      </c>
      <c r="BD36">
        <v>24</v>
      </c>
    </row>
    <row r="37" spans="1:56">
      <c r="A37" t="s">
        <v>331</v>
      </c>
      <c r="G37" t="s">
        <v>79</v>
      </c>
      <c r="H37" s="115">
        <v>468.7</v>
      </c>
      <c r="I37" s="88">
        <v>26.27</v>
      </c>
      <c r="J37" s="88">
        <v>5.95</v>
      </c>
      <c r="K37" s="88">
        <v>0</v>
      </c>
      <c r="L37" s="88">
        <v>4.63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5.36</v>
      </c>
      <c r="Y37">
        <v>20.38</v>
      </c>
      <c r="Z37">
        <v>32.81</v>
      </c>
      <c r="AA37">
        <v>4.63</v>
      </c>
      <c r="AB37">
        <v>0.77</v>
      </c>
      <c r="AC37">
        <v>0.36</v>
      </c>
      <c r="AD37">
        <v>0.52</v>
      </c>
      <c r="AE37">
        <v>0.93</v>
      </c>
      <c r="AF37">
        <v>0.77</v>
      </c>
      <c r="AG37">
        <v>0.94</v>
      </c>
      <c r="AH37">
        <v>0.72</v>
      </c>
      <c r="AI37">
        <v>0.59</v>
      </c>
      <c r="AJ37">
        <v>0.52</v>
      </c>
      <c r="AK37">
        <v>0.96</v>
      </c>
      <c r="AL37">
        <v>2.9</v>
      </c>
      <c r="AM37">
        <v>0.48</v>
      </c>
      <c r="AN37">
        <v>0.48</v>
      </c>
      <c r="AO37">
        <v>24.12</v>
      </c>
      <c r="AP37">
        <v>322.31</v>
      </c>
      <c r="AQ37">
        <v>0</v>
      </c>
      <c r="AR37">
        <v>11.29</v>
      </c>
      <c r="AS37">
        <v>0</v>
      </c>
      <c r="AT37">
        <v>257.83</v>
      </c>
      <c r="AU37">
        <v>0</v>
      </c>
      <c r="AV37">
        <v>92.08</v>
      </c>
      <c r="AW37">
        <v>3.79</v>
      </c>
      <c r="AX37">
        <v>18.82</v>
      </c>
      <c r="AY37">
        <v>10</v>
      </c>
      <c r="AZ37">
        <v>20</v>
      </c>
      <c r="BA37">
        <v>50</v>
      </c>
      <c r="BB37">
        <v>0</v>
      </c>
      <c r="BC37">
        <v>59.5</v>
      </c>
      <c r="BD37">
        <v>25.5</v>
      </c>
    </row>
    <row r="38" spans="1:56">
      <c r="A38" t="s">
        <v>332</v>
      </c>
      <c r="G38" t="s">
        <v>80</v>
      </c>
      <c r="H38" s="115">
        <v>447.11</v>
      </c>
      <c r="I38" s="88">
        <v>27.77</v>
      </c>
      <c r="J38" s="88">
        <v>5.95</v>
      </c>
      <c r="K38" s="88">
        <v>0</v>
      </c>
      <c r="L38" s="88">
        <v>4.63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5.36</v>
      </c>
      <c r="Y38">
        <v>20.38</v>
      </c>
      <c r="Z38">
        <v>32.81</v>
      </c>
      <c r="AA38">
        <v>4.63</v>
      </c>
      <c r="AB38">
        <v>0.77</v>
      </c>
      <c r="AC38">
        <v>0.36</v>
      </c>
      <c r="AD38">
        <v>0.52</v>
      </c>
      <c r="AE38">
        <v>0.93</v>
      </c>
      <c r="AF38">
        <v>0.77</v>
      </c>
      <c r="AG38">
        <v>0.94</v>
      </c>
      <c r="AH38">
        <v>0.72</v>
      </c>
      <c r="AI38">
        <v>0.59</v>
      </c>
      <c r="AJ38">
        <v>0.52</v>
      </c>
      <c r="AK38">
        <v>0.96</v>
      </c>
      <c r="AL38">
        <v>2.9</v>
      </c>
      <c r="AM38">
        <v>0.48</v>
      </c>
      <c r="AN38">
        <v>0.48</v>
      </c>
      <c r="AO38">
        <v>24.12</v>
      </c>
      <c r="AP38">
        <v>297.22000000000003</v>
      </c>
      <c r="AQ38">
        <v>0</v>
      </c>
      <c r="AR38">
        <v>11.29</v>
      </c>
      <c r="AS38">
        <v>0</v>
      </c>
      <c r="AT38">
        <v>257.83</v>
      </c>
      <c r="AU38">
        <v>0</v>
      </c>
      <c r="AV38">
        <v>92.08</v>
      </c>
      <c r="AW38">
        <v>3.79</v>
      </c>
      <c r="AX38">
        <v>18.82</v>
      </c>
      <c r="AY38">
        <v>10</v>
      </c>
      <c r="AZ38">
        <v>20</v>
      </c>
      <c r="BA38">
        <v>50</v>
      </c>
      <c r="BB38">
        <v>0</v>
      </c>
      <c r="BC38">
        <v>63</v>
      </c>
      <c r="BD38">
        <v>27</v>
      </c>
    </row>
    <row r="39" spans="1:56">
      <c r="A39" t="s">
        <v>333</v>
      </c>
      <c r="G39" t="s">
        <v>81</v>
      </c>
      <c r="H39" s="115">
        <v>452.18</v>
      </c>
      <c r="I39" s="88">
        <v>30.77</v>
      </c>
      <c r="J39" s="88">
        <v>5.95</v>
      </c>
      <c r="K39" s="88">
        <v>0</v>
      </c>
      <c r="L39" s="88">
        <v>4.63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5.36</v>
      </c>
      <c r="Y39">
        <v>20.38</v>
      </c>
      <c r="Z39">
        <v>0</v>
      </c>
      <c r="AA39">
        <v>4.63</v>
      </c>
      <c r="AB39">
        <v>0.77</v>
      </c>
      <c r="AC39">
        <v>0.36</v>
      </c>
      <c r="AD39">
        <v>0.52</v>
      </c>
      <c r="AE39">
        <v>0.93</v>
      </c>
      <c r="AF39">
        <v>0.77</v>
      </c>
      <c r="AG39">
        <v>0.94</v>
      </c>
      <c r="AH39">
        <v>0.72</v>
      </c>
      <c r="AI39">
        <v>0.59</v>
      </c>
      <c r="AJ39">
        <v>0.52</v>
      </c>
      <c r="AK39">
        <v>0.96</v>
      </c>
      <c r="AL39">
        <v>2.9</v>
      </c>
      <c r="AM39">
        <v>0.48</v>
      </c>
      <c r="AN39">
        <v>0.48</v>
      </c>
      <c r="AO39">
        <v>24.12</v>
      </c>
      <c r="AP39">
        <v>328.1</v>
      </c>
      <c r="AQ39">
        <v>0</v>
      </c>
      <c r="AR39">
        <v>11.29</v>
      </c>
      <c r="AS39">
        <v>0</v>
      </c>
      <c r="AT39">
        <v>257.83</v>
      </c>
      <c r="AU39">
        <v>0</v>
      </c>
      <c r="AV39">
        <v>92.08</v>
      </c>
      <c r="AW39">
        <v>3.79</v>
      </c>
      <c r="AX39">
        <v>18.82</v>
      </c>
      <c r="AY39">
        <v>10</v>
      </c>
      <c r="AZ39">
        <v>20</v>
      </c>
      <c r="BA39">
        <v>50</v>
      </c>
      <c r="BB39">
        <v>0</v>
      </c>
      <c r="BC39">
        <v>70</v>
      </c>
      <c r="BD39">
        <v>30</v>
      </c>
    </row>
    <row r="40" spans="1:56">
      <c r="A40" t="s">
        <v>354</v>
      </c>
      <c r="G40" t="s">
        <v>82</v>
      </c>
      <c r="H40" s="115">
        <v>436.46000000000004</v>
      </c>
      <c r="I40" s="88">
        <v>34.370000000000005</v>
      </c>
      <c r="J40" s="88">
        <v>5.95</v>
      </c>
      <c r="K40" s="88">
        <v>0</v>
      </c>
      <c r="L40" s="88">
        <v>4.63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5.36</v>
      </c>
      <c r="Y40">
        <v>20.38</v>
      </c>
      <c r="Z40">
        <v>0</v>
      </c>
      <c r="AA40">
        <v>4.63</v>
      </c>
      <c r="AB40">
        <v>0.77</v>
      </c>
      <c r="AC40">
        <v>0.36</v>
      </c>
      <c r="AD40">
        <v>0.52</v>
      </c>
      <c r="AE40">
        <v>0.93</v>
      </c>
      <c r="AF40">
        <v>0.77</v>
      </c>
      <c r="AG40">
        <v>0.94</v>
      </c>
      <c r="AH40">
        <v>0.72</v>
      </c>
      <c r="AI40">
        <v>0.59</v>
      </c>
      <c r="AJ40">
        <v>0.52</v>
      </c>
      <c r="AK40">
        <v>0.96</v>
      </c>
      <c r="AL40">
        <v>2.9</v>
      </c>
      <c r="AM40">
        <v>0.48</v>
      </c>
      <c r="AN40">
        <v>0.48</v>
      </c>
      <c r="AO40">
        <v>24.12</v>
      </c>
      <c r="AP40">
        <v>303.98</v>
      </c>
      <c r="AQ40">
        <v>0</v>
      </c>
      <c r="AR40">
        <v>11.29</v>
      </c>
      <c r="AS40">
        <v>0</v>
      </c>
      <c r="AT40">
        <v>257.83</v>
      </c>
      <c r="AU40">
        <v>0</v>
      </c>
      <c r="AV40">
        <v>92.08</v>
      </c>
      <c r="AW40">
        <v>3.79</v>
      </c>
      <c r="AX40">
        <v>18.82</v>
      </c>
      <c r="AY40">
        <v>10</v>
      </c>
      <c r="AZ40">
        <v>20</v>
      </c>
      <c r="BA40">
        <v>50</v>
      </c>
      <c r="BB40">
        <v>0</v>
      </c>
      <c r="BC40">
        <v>78.400000000000006</v>
      </c>
      <c r="BD40">
        <v>33.6</v>
      </c>
    </row>
    <row r="41" spans="1:56">
      <c r="A41" t="s">
        <v>355</v>
      </c>
      <c r="G41" t="s">
        <v>83</v>
      </c>
      <c r="H41" s="115">
        <v>406.96</v>
      </c>
      <c r="I41" s="88">
        <v>38.270000000000003</v>
      </c>
      <c r="J41" s="88">
        <v>5.95</v>
      </c>
      <c r="K41" s="88">
        <v>0</v>
      </c>
      <c r="L41" s="88">
        <v>4.63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5.36</v>
      </c>
      <c r="Y41">
        <v>20.38</v>
      </c>
      <c r="Z41">
        <v>0</v>
      </c>
      <c r="AA41">
        <v>4.63</v>
      </c>
      <c r="AB41">
        <v>0.77</v>
      </c>
      <c r="AC41">
        <v>0.36</v>
      </c>
      <c r="AD41">
        <v>0.52</v>
      </c>
      <c r="AE41">
        <v>0.93</v>
      </c>
      <c r="AF41">
        <v>0.77</v>
      </c>
      <c r="AG41">
        <v>0.94</v>
      </c>
      <c r="AH41">
        <v>0.72</v>
      </c>
      <c r="AI41">
        <v>0.59</v>
      </c>
      <c r="AJ41">
        <v>0.52</v>
      </c>
      <c r="AK41">
        <v>0.96</v>
      </c>
      <c r="AL41">
        <v>2.9</v>
      </c>
      <c r="AM41">
        <v>0.48</v>
      </c>
      <c r="AN41">
        <v>0.48</v>
      </c>
      <c r="AO41">
        <v>24.12</v>
      </c>
      <c r="AP41">
        <v>265.38</v>
      </c>
      <c r="AQ41">
        <v>0</v>
      </c>
      <c r="AR41">
        <v>11.29</v>
      </c>
      <c r="AS41">
        <v>0</v>
      </c>
      <c r="AT41">
        <v>257.83</v>
      </c>
      <c r="AU41">
        <v>0</v>
      </c>
      <c r="AV41">
        <v>92.08</v>
      </c>
      <c r="AW41">
        <v>3.79</v>
      </c>
      <c r="AX41">
        <v>18.82</v>
      </c>
      <c r="AY41">
        <v>10</v>
      </c>
      <c r="AZ41">
        <v>20</v>
      </c>
      <c r="BA41">
        <v>50</v>
      </c>
      <c r="BB41">
        <v>0</v>
      </c>
      <c r="BC41">
        <v>87.5</v>
      </c>
      <c r="BD41">
        <v>37.5</v>
      </c>
    </row>
    <row r="42" spans="1:56">
      <c r="A42" t="s">
        <v>356</v>
      </c>
      <c r="G42" t="s">
        <v>84</v>
      </c>
      <c r="H42" s="115">
        <v>409.13</v>
      </c>
      <c r="I42" s="88">
        <v>41.27</v>
      </c>
      <c r="J42" s="88">
        <v>5.95</v>
      </c>
      <c r="K42" s="88">
        <v>0</v>
      </c>
      <c r="L42" s="88">
        <v>4.63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5.36</v>
      </c>
      <c r="Y42">
        <v>20.38</v>
      </c>
      <c r="Z42">
        <v>0</v>
      </c>
      <c r="AA42">
        <v>4.63</v>
      </c>
      <c r="AB42">
        <v>0.77</v>
      </c>
      <c r="AC42">
        <v>0.36</v>
      </c>
      <c r="AD42">
        <v>0.52</v>
      </c>
      <c r="AE42">
        <v>0.93</v>
      </c>
      <c r="AF42">
        <v>0.77</v>
      </c>
      <c r="AG42">
        <v>0.94</v>
      </c>
      <c r="AH42">
        <v>0.72</v>
      </c>
      <c r="AI42">
        <v>0.59</v>
      </c>
      <c r="AJ42">
        <v>0.52</v>
      </c>
      <c r="AK42">
        <v>0.96</v>
      </c>
      <c r="AL42">
        <v>2.9</v>
      </c>
      <c r="AM42">
        <v>0.48</v>
      </c>
      <c r="AN42">
        <v>0.48</v>
      </c>
      <c r="AO42">
        <v>24.12</v>
      </c>
      <c r="AP42">
        <v>260.55</v>
      </c>
      <c r="AQ42">
        <v>0</v>
      </c>
      <c r="AR42">
        <v>11.29</v>
      </c>
      <c r="AS42">
        <v>0</v>
      </c>
      <c r="AT42">
        <v>257.83</v>
      </c>
      <c r="AU42">
        <v>0</v>
      </c>
      <c r="AV42">
        <v>92.08</v>
      </c>
      <c r="AW42">
        <v>3.79</v>
      </c>
      <c r="AX42">
        <v>18.82</v>
      </c>
      <c r="AY42">
        <v>10</v>
      </c>
      <c r="AZ42">
        <v>20</v>
      </c>
      <c r="BA42">
        <v>50</v>
      </c>
      <c r="BB42">
        <v>0</v>
      </c>
      <c r="BC42">
        <v>94.5</v>
      </c>
      <c r="BD42">
        <v>40.5</v>
      </c>
    </row>
    <row r="43" spans="1:56">
      <c r="A43" t="s">
        <v>362</v>
      </c>
      <c r="G43" t="s">
        <v>85</v>
      </c>
      <c r="H43" s="115">
        <v>426.12</v>
      </c>
      <c r="I43" s="88">
        <v>45.17</v>
      </c>
      <c r="J43" s="88">
        <v>5.95</v>
      </c>
      <c r="K43" s="88">
        <v>0</v>
      </c>
      <c r="L43" s="88">
        <v>4.63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5.36</v>
      </c>
      <c r="Y43">
        <v>23.44</v>
      </c>
      <c r="Z43">
        <v>0</v>
      </c>
      <c r="AA43">
        <v>4.63</v>
      </c>
      <c r="AB43">
        <v>0.77</v>
      </c>
      <c r="AC43">
        <v>0.36</v>
      </c>
      <c r="AD43">
        <v>0.52</v>
      </c>
      <c r="AE43">
        <v>0.93</v>
      </c>
      <c r="AF43">
        <v>0.77</v>
      </c>
      <c r="AG43">
        <v>0.94</v>
      </c>
      <c r="AH43">
        <v>0.72</v>
      </c>
      <c r="AI43">
        <v>0.59</v>
      </c>
      <c r="AJ43">
        <v>0.52</v>
      </c>
      <c r="AK43">
        <v>0.96</v>
      </c>
      <c r="AL43">
        <v>2.9</v>
      </c>
      <c r="AM43">
        <v>0.48</v>
      </c>
      <c r="AN43">
        <v>0.48</v>
      </c>
      <c r="AO43">
        <v>24.12</v>
      </c>
      <c r="AP43">
        <v>265.38</v>
      </c>
      <c r="AQ43">
        <v>0</v>
      </c>
      <c r="AR43">
        <v>11.29</v>
      </c>
      <c r="AS43">
        <v>0</v>
      </c>
      <c r="AT43">
        <v>257.83</v>
      </c>
      <c r="AU43">
        <v>0</v>
      </c>
      <c r="AV43">
        <v>92.08</v>
      </c>
      <c r="AW43">
        <v>3.79</v>
      </c>
      <c r="AX43">
        <v>18.82</v>
      </c>
      <c r="AY43">
        <v>10</v>
      </c>
      <c r="AZ43">
        <v>20</v>
      </c>
      <c r="BA43">
        <v>50</v>
      </c>
      <c r="BB43">
        <v>0</v>
      </c>
      <c r="BC43">
        <v>103.6</v>
      </c>
      <c r="BD43">
        <v>44.4</v>
      </c>
    </row>
    <row r="44" spans="1:56">
      <c r="A44" t="s">
        <v>366</v>
      </c>
      <c r="G44" t="s">
        <v>86</v>
      </c>
      <c r="H44" s="115">
        <v>406.96000000000004</v>
      </c>
      <c r="I44" s="88">
        <v>49.370000000000005</v>
      </c>
      <c r="J44" s="88">
        <v>5.95</v>
      </c>
      <c r="K44" s="88">
        <v>0</v>
      </c>
      <c r="L44" s="88">
        <v>4.63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5.36</v>
      </c>
      <c r="Y44">
        <v>23.44</v>
      </c>
      <c r="Z44">
        <v>0</v>
      </c>
      <c r="AA44">
        <v>4.63</v>
      </c>
      <c r="AB44">
        <v>0.77</v>
      </c>
      <c r="AC44">
        <v>0.36</v>
      </c>
      <c r="AD44">
        <v>0.52</v>
      </c>
      <c r="AE44">
        <v>0.93</v>
      </c>
      <c r="AF44">
        <v>0.77</v>
      </c>
      <c r="AG44">
        <v>0.94</v>
      </c>
      <c r="AH44">
        <v>0.72</v>
      </c>
      <c r="AI44">
        <v>0.59</v>
      </c>
      <c r="AJ44">
        <v>0.52</v>
      </c>
      <c r="AK44">
        <v>0.96</v>
      </c>
      <c r="AL44">
        <v>2.9</v>
      </c>
      <c r="AM44">
        <v>0.48</v>
      </c>
      <c r="AN44">
        <v>0.48</v>
      </c>
      <c r="AO44">
        <v>24.12</v>
      </c>
      <c r="AP44">
        <v>236.42</v>
      </c>
      <c r="AQ44">
        <v>0</v>
      </c>
      <c r="AR44">
        <v>11.29</v>
      </c>
      <c r="AS44">
        <v>0</v>
      </c>
      <c r="AT44">
        <v>257.83</v>
      </c>
      <c r="AU44">
        <v>0</v>
      </c>
      <c r="AV44">
        <v>92.08</v>
      </c>
      <c r="AW44">
        <v>3.79</v>
      </c>
      <c r="AX44">
        <v>18.82</v>
      </c>
      <c r="AY44">
        <v>10</v>
      </c>
      <c r="AZ44">
        <v>20</v>
      </c>
      <c r="BA44">
        <v>50</v>
      </c>
      <c r="BB44">
        <v>0</v>
      </c>
      <c r="BC44">
        <v>113.4</v>
      </c>
      <c r="BD44">
        <v>48.6</v>
      </c>
    </row>
    <row r="45" spans="1:56">
      <c r="A45" t="s">
        <v>389</v>
      </c>
      <c r="G45" t="s">
        <v>87</v>
      </c>
      <c r="H45" s="115">
        <v>170.54000000000002</v>
      </c>
      <c r="I45" s="88">
        <v>49.370000000000005</v>
      </c>
      <c r="J45" s="88">
        <v>5.95</v>
      </c>
      <c r="K45" s="88">
        <v>0</v>
      </c>
      <c r="L45" s="88">
        <v>4.63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5.36</v>
      </c>
      <c r="Y45">
        <v>23.44</v>
      </c>
      <c r="Z45">
        <v>0</v>
      </c>
      <c r="AA45">
        <v>4.63</v>
      </c>
      <c r="AB45">
        <v>0.77</v>
      </c>
      <c r="AC45">
        <v>0.36</v>
      </c>
      <c r="AD45">
        <v>0.52</v>
      </c>
      <c r="AE45">
        <v>0.93</v>
      </c>
      <c r="AF45">
        <v>0.77</v>
      </c>
      <c r="AG45">
        <v>0.94</v>
      </c>
      <c r="AH45">
        <v>0.72</v>
      </c>
      <c r="AI45">
        <v>0.59</v>
      </c>
      <c r="AJ45">
        <v>0.52</v>
      </c>
      <c r="AK45">
        <v>0.96</v>
      </c>
      <c r="AL45">
        <v>2.9</v>
      </c>
      <c r="AM45">
        <v>0.48</v>
      </c>
      <c r="AN45">
        <v>0.48</v>
      </c>
      <c r="AO45">
        <v>24.12</v>
      </c>
      <c r="AP45">
        <v>0</v>
      </c>
      <c r="AQ45">
        <v>0</v>
      </c>
      <c r="AR45">
        <v>11.29</v>
      </c>
      <c r="AS45">
        <v>0</v>
      </c>
      <c r="AT45">
        <v>257.83</v>
      </c>
      <c r="AU45">
        <v>0</v>
      </c>
      <c r="AV45">
        <v>92.08</v>
      </c>
      <c r="AW45">
        <v>3.79</v>
      </c>
      <c r="AX45">
        <v>18.82</v>
      </c>
      <c r="AY45">
        <v>10</v>
      </c>
      <c r="AZ45">
        <v>20</v>
      </c>
      <c r="BA45">
        <v>50</v>
      </c>
      <c r="BB45">
        <v>0</v>
      </c>
      <c r="BC45">
        <v>113.4</v>
      </c>
      <c r="BD45">
        <v>48.6</v>
      </c>
    </row>
    <row r="46" spans="1:56">
      <c r="A46" t="s">
        <v>390</v>
      </c>
      <c r="G46" t="s">
        <v>88</v>
      </c>
      <c r="H46" s="115">
        <v>170.54000000000002</v>
      </c>
      <c r="I46" s="88">
        <v>49.370000000000005</v>
      </c>
      <c r="J46" s="88">
        <v>5.95</v>
      </c>
      <c r="K46" s="88">
        <v>0</v>
      </c>
      <c r="L46" s="88">
        <v>4.63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5.36</v>
      </c>
      <c r="Y46">
        <v>23.44</v>
      </c>
      <c r="Z46">
        <v>0</v>
      </c>
      <c r="AA46">
        <v>4.63</v>
      </c>
      <c r="AB46">
        <v>0.77</v>
      </c>
      <c r="AC46">
        <v>0.36</v>
      </c>
      <c r="AD46">
        <v>0.52</v>
      </c>
      <c r="AE46">
        <v>0.93</v>
      </c>
      <c r="AF46">
        <v>0.77</v>
      </c>
      <c r="AG46">
        <v>0.94</v>
      </c>
      <c r="AH46">
        <v>0.72</v>
      </c>
      <c r="AI46">
        <v>0.59</v>
      </c>
      <c r="AJ46">
        <v>0.52</v>
      </c>
      <c r="AK46">
        <v>0.96</v>
      </c>
      <c r="AL46">
        <v>2.9</v>
      </c>
      <c r="AM46">
        <v>0.48</v>
      </c>
      <c r="AN46">
        <v>0.48</v>
      </c>
      <c r="AO46">
        <v>24.12</v>
      </c>
      <c r="AP46">
        <v>0</v>
      </c>
      <c r="AQ46">
        <v>0</v>
      </c>
      <c r="AR46">
        <v>11.29</v>
      </c>
      <c r="AS46">
        <v>0</v>
      </c>
      <c r="AT46">
        <v>257.83</v>
      </c>
      <c r="AU46">
        <v>0</v>
      </c>
      <c r="AV46">
        <v>92.08</v>
      </c>
      <c r="AW46">
        <v>3.79</v>
      </c>
      <c r="AX46">
        <v>18.82</v>
      </c>
      <c r="AY46">
        <v>10</v>
      </c>
      <c r="AZ46">
        <v>20</v>
      </c>
      <c r="BA46">
        <v>50</v>
      </c>
      <c r="BB46">
        <v>0</v>
      </c>
      <c r="BC46">
        <v>113.4</v>
      </c>
      <c r="BD46">
        <v>48.6</v>
      </c>
    </row>
    <row r="47" spans="1:56">
      <c r="A47" t="s">
        <v>394</v>
      </c>
      <c r="G47" t="s">
        <v>89</v>
      </c>
      <c r="H47" s="115">
        <v>170.54000000000002</v>
      </c>
      <c r="I47" s="88">
        <v>49.370000000000005</v>
      </c>
      <c r="J47" s="88">
        <v>5.95</v>
      </c>
      <c r="K47" s="88">
        <v>0</v>
      </c>
      <c r="L47" s="88">
        <v>4.63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5.36</v>
      </c>
      <c r="Y47">
        <v>23.44</v>
      </c>
      <c r="Z47">
        <v>0</v>
      </c>
      <c r="AA47">
        <v>4.63</v>
      </c>
      <c r="AB47">
        <v>0.77</v>
      </c>
      <c r="AC47">
        <v>0.36</v>
      </c>
      <c r="AD47">
        <v>0.52</v>
      </c>
      <c r="AE47">
        <v>0.93</v>
      </c>
      <c r="AF47">
        <v>0.77</v>
      </c>
      <c r="AG47">
        <v>0.94</v>
      </c>
      <c r="AH47">
        <v>0.72</v>
      </c>
      <c r="AI47">
        <v>0.59</v>
      </c>
      <c r="AJ47">
        <v>0.52</v>
      </c>
      <c r="AK47">
        <v>0.96</v>
      </c>
      <c r="AL47">
        <v>2.9</v>
      </c>
      <c r="AM47">
        <v>0.48</v>
      </c>
      <c r="AN47">
        <v>0.48</v>
      </c>
      <c r="AO47">
        <v>24.12</v>
      </c>
      <c r="AP47">
        <v>0</v>
      </c>
      <c r="AQ47">
        <v>0</v>
      </c>
      <c r="AR47">
        <v>11.29</v>
      </c>
      <c r="AS47">
        <v>0</v>
      </c>
      <c r="AT47">
        <v>257.83</v>
      </c>
      <c r="AU47">
        <v>0</v>
      </c>
      <c r="AV47">
        <v>92.08</v>
      </c>
      <c r="AW47">
        <v>3.79</v>
      </c>
      <c r="AX47">
        <v>18.82</v>
      </c>
      <c r="AY47">
        <v>10</v>
      </c>
      <c r="AZ47">
        <v>20</v>
      </c>
      <c r="BA47">
        <v>50</v>
      </c>
      <c r="BB47">
        <v>0</v>
      </c>
      <c r="BC47">
        <v>113.4</v>
      </c>
      <c r="BD47">
        <v>48.6</v>
      </c>
    </row>
    <row r="48" spans="1:56">
      <c r="A48" t="s">
        <v>398</v>
      </c>
      <c r="G48" t="s">
        <v>90</v>
      </c>
      <c r="H48" s="115">
        <v>170.54000000000002</v>
      </c>
      <c r="I48" s="88">
        <v>49.370000000000005</v>
      </c>
      <c r="J48" s="88">
        <v>5.95</v>
      </c>
      <c r="K48" s="88">
        <v>0</v>
      </c>
      <c r="L48" s="88">
        <v>4.63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5.36</v>
      </c>
      <c r="Y48">
        <v>23.44</v>
      </c>
      <c r="Z48">
        <v>0</v>
      </c>
      <c r="AA48">
        <v>4.63</v>
      </c>
      <c r="AB48">
        <v>0.77</v>
      </c>
      <c r="AC48">
        <v>0.36</v>
      </c>
      <c r="AD48">
        <v>0.52</v>
      </c>
      <c r="AE48">
        <v>0.93</v>
      </c>
      <c r="AF48">
        <v>0.77</v>
      </c>
      <c r="AG48">
        <v>0.94</v>
      </c>
      <c r="AH48">
        <v>0.72</v>
      </c>
      <c r="AI48">
        <v>0.59</v>
      </c>
      <c r="AJ48">
        <v>0.52</v>
      </c>
      <c r="AK48">
        <v>0.96</v>
      </c>
      <c r="AL48">
        <v>2.9</v>
      </c>
      <c r="AM48">
        <v>0.48</v>
      </c>
      <c r="AN48">
        <v>0.48</v>
      </c>
      <c r="AO48">
        <v>24.12</v>
      </c>
      <c r="AP48">
        <v>0</v>
      </c>
      <c r="AQ48">
        <v>0</v>
      </c>
      <c r="AR48">
        <v>11.29</v>
      </c>
      <c r="AS48">
        <v>0</v>
      </c>
      <c r="AT48">
        <v>257.83</v>
      </c>
      <c r="AU48">
        <v>0</v>
      </c>
      <c r="AV48">
        <v>92.08</v>
      </c>
      <c r="AW48">
        <v>3.79</v>
      </c>
      <c r="AX48">
        <v>18.82</v>
      </c>
      <c r="AY48">
        <v>10</v>
      </c>
      <c r="AZ48">
        <v>20</v>
      </c>
      <c r="BA48">
        <v>50</v>
      </c>
      <c r="BB48">
        <v>0</v>
      </c>
      <c r="BC48">
        <v>113.4</v>
      </c>
      <c r="BD48">
        <v>48.6</v>
      </c>
    </row>
    <row r="49" spans="1:56">
      <c r="A49" t="s">
        <v>399</v>
      </c>
      <c r="G49" t="s">
        <v>91</v>
      </c>
      <c r="H49" s="115">
        <v>170.54000000000002</v>
      </c>
      <c r="I49" s="88">
        <v>49.370000000000005</v>
      </c>
      <c r="J49" s="88">
        <v>5.95</v>
      </c>
      <c r="K49" s="88">
        <v>0</v>
      </c>
      <c r="L49" s="88">
        <v>4.63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5.36</v>
      </c>
      <c r="Y49">
        <v>23.44</v>
      </c>
      <c r="Z49">
        <v>0</v>
      </c>
      <c r="AA49">
        <v>4.63</v>
      </c>
      <c r="AB49">
        <v>0.77</v>
      </c>
      <c r="AC49">
        <v>0.36</v>
      </c>
      <c r="AD49">
        <v>0.52</v>
      </c>
      <c r="AE49">
        <v>0.93</v>
      </c>
      <c r="AF49">
        <v>0.77</v>
      </c>
      <c r="AG49">
        <v>0.94</v>
      </c>
      <c r="AH49">
        <v>0.72</v>
      </c>
      <c r="AI49">
        <v>0.59</v>
      </c>
      <c r="AJ49">
        <v>0.52</v>
      </c>
      <c r="AK49">
        <v>0.96</v>
      </c>
      <c r="AL49">
        <v>2.9</v>
      </c>
      <c r="AM49">
        <v>0.48</v>
      </c>
      <c r="AN49">
        <v>0.48</v>
      </c>
      <c r="AO49">
        <v>24.12</v>
      </c>
      <c r="AP49">
        <v>0</v>
      </c>
      <c r="AQ49">
        <v>0</v>
      </c>
      <c r="AR49">
        <v>11.29</v>
      </c>
      <c r="AS49">
        <v>0</v>
      </c>
      <c r="AT49">
        <v>257.83</v>
      </c>
      <c r="AU49">
        <v>0</v>
      </c>
      <c r="AV49">
        <v>92.08</v>
      </c>
      <c r="AW49">
        <v>3.79</v>
      </c>
      <c r="AX49">
        <v>18.82</v>
      </c>
      <c r="AY49">
        <v>10</v>
      </c>
      <c r="AZ49">
        <v>20</v>
      </c>
      <c r="BA49">
        <v>50</v>
      </c>
      <c r="BB49">
        <v>0</v>
      </c>
      <c r="BC49">
        <v>113.4</v>
      </c>
      <c r="BD49">
        <v>48.6</v>
      </c>
    </row>
    <row r="50" spans="1:56">
      <c r="A50" t="s">
        <v>400</v>
      </c>
      <c r="G50" t="s">
        <v>92</v>
      </c>
      <c r="H50" s="115">
        <v>170.54000000000002</v>
      </c>
      <c r="I50" s="88">
        <v>49.370000000000005</v>
      </c>
      <c r="J50" s="88">
        <v>5.95</v>
      </c>
      <c r="K50" s="88">
        <v>0</v>
      </c>
      <c r="L50" s="88">
        <v>4.63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5.36</v>
      </c>
      <c r="Y50">
        <v>23.44</v>
      </c>
      <c r="Z50">
        <v>0</v>
      </c>
      <c r="AA50">
        <v>4.63</v>
      </c>
      <c r="AB50">
        <v>0.77</v>
      </c>
      <c r="AC50">
        <v>0.36</v>
      </c>
      <c r="AD50">
        <v>0.52</v>
      </c>
      <c r="AE50">
        <v>0.93</v>
      </c>
      <c r="AF50">
        <v>0.77</v>
      </c>
      <c r="AG50">
        <v>0.94</v>
      </c>
      <c r="AH50">
        <v>0.72</v>
      </c>
      <c r="AI50">
        <v>0.59</v>
      </c>
      <c r="AJ50">
        <v>0.52</v>
      </c>
      <c r="AK50">
        <v>0.96</v>
      </c>
      <c r="AL50">
        <v>2.9</v>
      </c>
      <c r="AM50">
        <v>0.48</v>
      </c>
      <c r="AN50">
        <v>0.48</v>
      </c>
      <c r="AO50">
        <v>24.12</v>
      </c>
      <c r="AP50">
        <v>0</v>
      </c>
      <c r="AQ50">
        <v>0</v>
      </c>
      <c r="AR50">
        <v>11.29</v>
      </c>
      <c r="AS50">
        <v>0</v>
      </c>
      <c r="AT50">
        <v>257.83</v>
      </c>
      <c r="AU50">
        <v>0</v>
      </c>
      <c r="AV50">
        <v>92.08</v>
      </c>
      <c r="AW50">
        <v>3.79</v>
      </c>
      <c r="AX50">
        <v>18.82</v>
      </c>
      <c r="AY50">
        <v>10</v>
      </c>
      <c r="AZ50">
        <v>20</v>
      </c>
      <c r="BA50">
        <v>50</v>
      </c>
      <c r="BB50">
        <v>0</v>
      </c>
      <c r="BC50">
        <v>113.4</v>
      </c>
      <c r="BD50">
        <v>48.6</v>
      </c>
    </row>
    <row r="51" spans="1:56">
      <c r="A51" t="s">
        <v>402</v>
      </c>
      <c r="G51" t="s">
        <v>93</v>
      </c>
      <c r="H51" s="115">
        <v>171.51</v>
      </c>
      <c r="I51" s="88">
        <v>49.370000000000005</v>
      </c>
      <c r="J51" s="88">
        <v>5.95</v>
      </c>
      <c r="K51" s="88">
        <v>0</v>
      </c>
      <c r="L51" s="88">
        <v>4.63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5.36</v>
      </c>
      <c r="Y51">
        <v>23.44</v>
      </c>
      <c r="Z51">
        <v>0</v>
      </c>
      <c r="AA51">
        <v>4.63</v>
      </c>
      <c r="AB51">
        <v>0.77</v>
      </c>
      <c r="AC51">
        <v>0.36</v>
      </c>
      <c r="AD51">
        <v>0.52</v>
      </c>
      <c r="AE51">
        <v>0.93</v>
      </c>
      <c r="AF51">
        <v>0.77</v>
      </c>
      <c r="AG51">
        <v>0.94</v>
      </c>
      <c r="AH51">
        <v>0.72</v>
      </c>
      <c r="AI51">
        <v>0.59</v>
      </c>
      <c r="AJ51">
        <v>0.52</v>
      </c>
      <c r="AK51">
        <v>0.96</v>
      </c>
      <c r="AL51">
        <v>2.9</v>
      </c>
      <c r="AM51">
        <v>0.48</v>
      </c>
      <c r="AN51">
        <v>0.48</v>
      </c>
      <c r="AO51">
        <v>25.09</v>
      </c>
      <c r="AP51">
        <v>0</v>
      </c>
      <c r="AQ51">
        <v>0</v>
      </c>
      <c r="AR51">
        <v>11.29</v>
      </c>
      <c r="AS51">
        <v>0</v>
      </c>
      <c r="AT51">
        <v>257.83</v>
      </c>
      <c r="AU51">
        <v>0</v>
      </c>
      <c r="AV51">
        <v>92.08</v>
      </c>
      <c r="AW51">
        <v>3.79</v>
      </c>
      <c r="AX51">
        <v>18.82</v>
      </c>
      <c r="AY51">
        <v>10</v>
      </c>
      <c r="AZ51">
        <v>20</v>
      </c>
      <c r="BA51">
        <v>50</v>
      </c>
      <c r="BB51">
        <v>0</v>
      </c>
      <c r="BC51">
        <v>113.4</v>
      </c>
      <c r="BD51">
        <v>48.6</v>
      </c>
    </row>
    <row r="52" spans="1:56">
      <c r="A52" t="s">
        <v>403</v>
      </c>
      <c r="G52" t="s">
        <v>94</v>
      </c>
      <c r="H52" s="115">
        <v>171.51</v>
      </c>
      <c r="I52" s="88">
        <v>49.370000000000005</v>
      </c>
      <c r="J52" s="88">
        <v>5.95</v>
      </c>
      <c r="K52" s="88">
        <v>0</v>
      </c>
      <c r="L52" s="88">
        <v>4.63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5.36</v>
      </c>
      <c r="Y52">
        <v>23.44</v>
      </c>
      <c r="Z52">
        <v>0</v>
      </c>
      <c r="AA52">
        <v>4.63</v>
      </c>
      <c r="AB52">
        <v>0.77</v>
      </c>
      <c r="AC52">
        <v>0.36</v>
      </c>
      <c r="AD52">
        <v>0.52</v>
      </c>
      <c r="AE52">
        <v>0.93</v>
      </c>
      <c r="AF52">
        <v>0.77</v>
      </c>
      <c r="AG52">
        <v>0.94</v>
      </c>
      <c r="AH52">
        <v>0.72</v>
      </c>
      <c r="AI52">
        <v>0.59</v>
      </c>
      <c r="AJ52">
        <v>0.52</v>
      </c>
      <c r="AK52">
        <v>0.96</v>
      </c>
      <c r="AL52">
        <v>2.9</v>
      </c>
      <c r="AM52">
        <v>0.48</v>
      </c>
      <c r="AN52">
        <v>0.48</v>
      </c>
      <c r="AO52">
        <v>25.09</v>
      </c>
      <c r="AP52">
        <v>0</v>
      </c>
      <c r="AQ52">
        <v>0</v>
      </c>
      <c r="AR52">
        <v>11.29</v>
      </c>
      <c r="AS52">
        <v>0</v>
      </c>
      <c r="AT52">
        <v>257.83</v>
      </c>
      <c r="AU52">
        <v>0</v>
      </c>
      <c r="AV52">
        <v>92.08</v>
      </c>
      <c r="AW52">
        <v>3.79</v>
      </c>
      <c r="AX52">
        <v>18.82</v>
      </c>
      <c r="AY52">
        <v>10</v>
      </c>
      <c r="AZ52">
        <v>20</v>
      </c>
      <c r="BA52">
        <v>50</v>
      </c>
      <c r="BB52">
        <v>0</v>
      </c>
      <c r="BC52">
        <v>113.4</v>
      </c>
      <c r="BD52">
        <v>48.6</v>
      </c>
    </row>
    <row r="53" spans="1:56">
      <c r="A53" t="s">
        <v>444</v>
      </c>
      <c r="G53" t="s">
        <v>95</v>
      </c>
      <c r="H53" s="115">
        <v>171.51</v>
      </c>
      <c r="I53" s="88">
        <v>49.370000000000005</v>
      </c>
      <c r="J53" s="88">
        <v>5.95</v>
      </c>
      <c r="K53" s="88">
        <v>0</v>
      </c>
      <c r="L53" s="88">
        <v>4.63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5.36</v>
      </c>
      <c r="Y53">
        <v>23.44</v>
      </c>
      <c r="Z53">
        <v>0</v>
      </c>
      <c r="AA53">
        <v>4.63</v>
      </c>
      <c r="AB53">
        <v>0.77</v>
      </c>
      <c r="AC53">
        <v>0.36</v>
      </c>
      <c r="AD53">
        <v>0.52</v>
      </c>
      <c r="AE53">
        <v>0.93</v>
      </c>
      <c r="AF53">
        <v>0.77</v>
      </c>
      <c r="AG53">
        <v>0.94</v>
      </c>
      <c r="AH53">
        <v>0.72</v>
      </c>
      <c r="AI53">
        <v>0.59</v>
      </c>
      <c r="AJ53">
        <v>0.52</v>
      </c>
      <c r="AK53">
        <v>0.96</v>
      </c>
      <c r="AL53">
        <v>2.9</v>
      </c>
      <c r="AM53">
        <v>0.48</v>
      </c>
      <c r="AN53">
        <v>0.48</v>
      </c>
      <c r="AO53">
        <v>25.09</v>
      </c>
      <c r="AP53">
        <v>0</v>
      </c>
      <c r="AQ53">
        <v>0</v>
      </c>
      <c r="AR53">
        <v>11.29</v>
      </c>
      <c r="AS53">
        <v>0</v>
      </c>
      <c r="AT53">
        <v>257.83</v>
      </c>
      <c r="AU53">
        <v>0</v>
      </c>
      <c r="AV53">
        <v>92.08</v>
      </c>
      <c r="AW53">
        <v>3.79</v>
      </c>
      <c r="AX53">
        <v>18.82</v>
      </c>
      <c r="AY53">
        <v>10</v>
      </c>
      <c r="AZ53">
        <v>20</v>
      </c>
      <c r="BA53">
        <v>50</v>
      </c>
      <c r="BB53">
        <v>0</v>
      </c>
      <c r="BC53">
        <v>113.4</v>
      </c>
      <c r="BD53">
        <v>48.6</v>
      </c>
    </row>
    <row r="54" spans="1:56">
      <c r="A54" t="s">
        <v>443</v>
      </c>
      <c r="G54" t="s">
        <v>96</v>
      </c>
      <c r="H54" s="115">
        <v>171.51</v>
      </c>
      <c r="I54" s="88">
        <v>49.370000000000005</v>
      </c>
      <c r="J54" s="88">
        <v>5.95</v>
      </c>
      <c r="K54" s="88">
        <v>0</v>
      </c>
      <c r="L54" s="88">
        <v>4.63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5.36</v>
      </c>
      <c r="Y54">
        <v>23.44</v>
      </c>
      <c r="Z54">
        <v>0</v>
      </c>
      <c r="AA54">
        <v>4.63</v>
      </c>
      <c r="AB54">
        <v>0.77</v>
      </c>
      <c r="AC54">
        <v>0.36</v>
      </c>
      <c r="AD54">
        <v>0.52</v>
      </c>
      <c r="AE54">
        <v>0.93</v>
      </c>
      <c r="AF54">
        <v>0.77</v>
      </c>
      <c r="AG54">
        <v>0.94</v>
      </c>
      <c r="AH54">
        <v>0.72</v>
      </c>
      <c r="AI54">
        <v>0.59</v>
      </c>
      <c r="AJ54">
        <v>0.52</v>
      </c>
      <c r="AK54">
        <v>0.96</v>
      </c>
      <c r="AL54">
        <v>2.9</v>
      </c>
      <c r="AM54">
        <v>0.48</v>
      </c>
      <c r="AN54">
        <v>0.48</v>
      </c>
      <c r="AO54">
        <v>25.09</v>
      </c>
      <c r="AP54">
        <v>0</v>
      </c>
      <c r="AQ54">
        <v>0</v>
      </c>
      <c r="AR54">
        <v>11.29</v>
      </c>
      <c r="AS54">
        <v>0</v>
      </c>
      <c r="AT54">
        <v>257.83</v>
      </c>
      <c r="AU54">
        <v>0</v>
      </c>
      <c r="AV54">
        <v>92.08</v>
      </c>
      <c r="AW54">
        <v>3.79</v>
      </c>
      <c r="AX54">
        <v>18.82</v>
      </c>
      <c r="AY54">
        <v>10</v>
      </c>
      <c r="AZ54">
        <v>20</v>
      </c>
      <c r="BA54">
        <v>50</v>
      </c>
      <c r="BB54">
        <v>0</v>
      </c>
      <c r="BC54">
        <v>113.4</v>
      </c>
      <c r="BD54">
        <v>48.6</v>
      </c>
    </row>
    <row r="55" spans="1:56">
      <c r="A55" t="s">
        <v>445</v>
      </c>
      <c r="G55" t="s">
        <v>97</v>
      </c>
      <c r="H55" s="115">
        <v>171.51</v>
      </c>
      <c r="I55" s="88">
        <v>49.370000000000005</v>
      </c>
      <c r="J55" s="88">
        <v>5.85</v>
      </c>
      <c r="K55" s="88">
        <v>0</v>
      </c>
      <c r="L55" s="88">
        <v>4.63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5.26</v>
      </c>
      <c r="Y55">
        <v>23.44</v>
      </c>
      <c r="Z55">
        <v>0</v>
      </c>
      <c r="AA55">
        <v>4.63</v>
      </c>
      <c r="AB55">
        <v>0.77</v>
      </c>
      <c r="AC55">
        <v>0.36</v>
      </c>
      <c r="AD55">
        <v>0.52</v>
      </c>
      <c r="AE55">
        <v>0.93</v>
      </c>
      <c r="AF55">
        <v>0.77</v>
      </c>
      <c r="AG55">
        <v>0.94</v>
      </c>
      <c r="AH55">
        <v>0.72</v>
      </c>
      <c r="AI55">
        <v>0.59</v>
      </c>
      <c r="AJ55">
        <v>0.52</v>
      </c>
      <c r="AK55">
        <v>0.96</v>
      </c>
      <c r="AL55">
        <v>2.9</v>
      </c>
      <c r="AM55">
        <v>0.48</v>
      </c>
      <c r="AN55">
        <v>0.48</v>
      </c>
      <c r="AO55">
        <v>25.09</v>
      </c>
      <c r="AP55">
        <v>0</v>
      </c>
      <c r="AQ55">
        <v>0</v>
      </c>
      <c r="AR55">
        <v>11.29</v>
      </c>
      <c r="AS55">
        <v>0</v>
      </c>
      <c r="AT55">
        <v>257.83</v>
      </c>
      <c r="AU55">
        <v>0</v>
      </c>
      <c r="AV55">
        <v>92.08</v>
      </c>
      <c r="AW55">
        <v>3.79</v>
      </c>
      <c r="AX55">
        <v>18.82</v>
      </c>
      <c r="AY55">
        <v>10</v>
      </c>
      <c r="AZ55">
        <v>20</v>
      </c>
      <c r="BA55">
        <v>50</v>
      </c>
      <c r="BB55">
        <v>0</v>
      </c>
      <c r="BC55">
        <v>113.4</v>
      </c>
      <c r="BD55">
        <v>48.6</v>
      </c>
    </row>
    <row r="56" spans="1:56">
      <c r="A56" t="s">
        <v>445</v>
      </c>
      <c r="G56" t="s">
        <v>98</v>
      </c>
      <c r="H56" s="115">
        <v>171.51</v>
      </c>
      <c r="I56" s="88">
        <v>49.370000000000005</v>
      </c>
      <c r="J56" s="88">
        <v>5.85</v>
      </c>
      <c r="K56" s="88">
        <v>0</v>
      </c>
      <c r="L56" s="88">
        <v>4.63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5.26</v>
      </c>
      <c r="Y56">
        <v>23.44</v>
      </c>
      <c r="Z56">
        <v>0</v>
      </c>
      <c r="AA56">
        <v>4.63</v>
      </c>
      <c r="AB56">
        <v>0.77</v>
      </c>
      <c r="AC56">
        <v>0.36</v>
      </c>
      <c r="AD56">
        <v>0.52</v>
      </c>
      <c r="AE56">
        <v>0.93</v>
      </c>
      <c r="AF56">
        <v>0.77</v>
      </c>
      <c r="AG56">
        <v>0.94</v>
      </c>
      <c r="AH56">
        <v>0.72</v>
      </c>
      <c r="AI56">
        <v>0.59</v>
      </c>
      <c r="AJ56">
        <v>0.52</v>
      </c>
      <c r="AK56">
        <v>0.96</v>
      </c>
      <c r="AL56">
        <v>2.9</v>
      </c>
      <c r="AM56">
        <v>0.48</v>
      </c>
      <c r="AN56">
        <v>0.48</v>
      </c>
      <c r="AO56">
        <v>25.09</v>
      </c>
      <c r="AP56">
        <v>0</v>
      </c>
      <c r="AQ56">
        <v>0</v>
      </c>
      <c r="AR56">
        <v>11.29</v>
      </c>
      <c r="AS56">
        <v>0</v>
      </c>
      <c r="AT56">
        <v>257.83</v>
      </c>
      <c r="AU56">
        <v>0</v>
      </c>
      <c r="AV56">
        <v>92.08</v>
      </c>
      <c r="AW56">
        <v>3.79</v>
      </c>
      <c r="AX56">
        <v>18.82</v>
      </c>
      <c r="AY56">
        <v>10</v>
      </c>
      <c r="AZ56">
        <v>20</v>
      </c>
      <c r="BA56">
        <v>50</v>
      </c>
      <c r="BB56">
        <v>0</v>
      </c>
      <c r="BC56">
        <v>113.4</v>
      </c>
      <c r="BD56">
        <v>48.6</v>
      </c>
    </row>
    <row r="57" spans="1:56">
      <c r="G57" t="s">
        <v>99</v>
      </c>
      <c r="H57" s="115">
        <v>171.51</v>
      </c>
      <c r="I57" s="88">
        <v>49.370000000000005</v>
      </c>
      <c r="J57" s="88">
        <v>5.85</v>
      </c>
      <c r="K57" s="88">
        <v>0</v>
      </c>
      <c r="L57" s="88">
        <v>4.63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5.26</v>
      </c>
      <c r="Y57">
        <v>23.44</v>
      </c>
      <c r="Z57">
        <v>0</v>
      </c>
      <c r="AA57">
        <v>4.63</v>
      </c>
      <c r="AB57">
        <v>0.77</v>
      </c>
      <c r="AC57">
        <v>0.36</v>
      </c>
      <c r="AD57">
        <v>0.52</v>
      </c>
      <c r="AE57">
        <v>0.93</v>
      </c>
      <c r="AF57">
        <v>0.77</v>
      </c>
      <c r="AG57">
        <v>0.94</v>
      </c>
      <c r="AH57">
        <v>0.72</v>
      </c>
      <c r="AI57">
        <v>0.59</v>
      </c>
      <c r="AJ57">
        <v>0.52</v>
      </c>
      <c r="AK57">
        <v>0.96</v>
      </c>
      <c r="AL57">
        <v>2.9</v>
      </c>
      <c r="AM57">
        <v>0.48</v>
      </c>
      <c r="AN57">
        <v>0.48</v>
      </c>
      <c r="AO57">
        <v>25.09</v>
      </c>
      <c r="AP57">
        <v>0</v>
      </c>
      <c r="AQ57">
        <v>0</v>
      </c>
      <c r="AR57">
        <v>11.29</v>
      </c>
      <c r="AS57">
        <v>0</v>
      </c>
      <c r="AT57">
        <v>257.83</v>
      </c>
      <c r="AU57">
        <v>0</v>
      </c>
      <c r="AV57">
        <v>92.08</v>
      </c>
      <c r="AW57">
        <v>3.79</v>
      </c>
      <c r="AX57">
        <v>18.82</v>
      </c>
      <c r="AY57">
        <v>10</v>
      </c>
      <c r="AZ57">
        <v>20</v>
      </c>
      <c r="BA57">
        <v>50</v>
      </c>
      <c r="BB57">
        <v>0</v>
      </c>
      <c r="BC57">
        <v>113.4</v>
      </c>
      <c r="BD57">
        <v>48.6</v>
      </c>
    </row>
    <row r="58" spans="1:56">
      <c r="G58" t="s">
        <v>100</v>
      </c>
      <c r="H58" s="115">
        <v>171.51</v>
      </c>
      <c r="I58" s="88">
        <v>49.370000000000005</v>
      </c>
      <c r="J58" s="88">
        <v>5.85</v>
      </c>
      <c r="K58" s="88">
        <v>0</v>
      </c>
      <c r="L58" s="88">
        <v>4.63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5.26</v>
      </c>
      <c r="Y58">
        <v>23.44</v>
      </c>
      <c r="Z58">
        <v>0</v>
      </c>
      <c r="AA58">
        <v>4.63</v>
      </c>
      <c r="AB58">
        <v>0.77</v>
      </c>
      <c r="AC58">
        <v>0.36</v>
      </c>
      <c r="AD58">
        <v>0.52</v>
      </c>
      <c r="AE58">
        <v>0.93</v>
      </c>
      <c r="AF58">
        <v>0.77</v>
      </c>
      <c r="AG58">
        <v>0.94</v>
      </c>
      <c r="AH58">
        <v>0.72</v>
      </c>
      <c r="AI58">
        <v>0.59</v>
      </c>
      <c r="AJ58">
        <v>0.52</v>
      </c>
      <c r="AK58">
        <v>0.96</v>
      </c>
      <c r="AL58">
        <v>2.9</v>
      </c>
      <c r="AM58">
        <v>0.48</v>
      </c>
      <c r="AN58">
        <v>0.48</v>
      </c>
      <c r="AO58">
        <v>25.09</v>
      </c>
      <c r="AP58">
        <v>0</v>
      </c>
      <c r="AQ58">
        <v>0</v>
      </c>
      <c r="AR58">
        <v>11.29</v>
      </c>
      <c r="AS58">
        <v>0</v>
      </c>
      <c r="AT58">
        <v>257.83</v>
      </c>
      <c r="AU58">
        <v>0</v>
      </c>
      <c r="AV58">
        <v>92.08</v>
      </c>
      <c r="AW58">
        <v>3.79</v>
      </c>
      <c r="AX58">
        <v>18.82</v>
      </c>
      <c r="AY58">
        <v>10</v>
      </c>
      <c r="AZ58">
        <v>20</v>
      </c>
      <c r="BA58">
        <v>50</v>
      </c>
      <c r="BB58">
        <v>0</v>
      </c>
      <c r="BC58">
        <v>113.4</v>
      </c>
      <c r="BD58">
        <v>48.6</v>
      </c>
    </row>
    <row r="59" spans="1:56">
      <c r="G59" t="s">
        <v>101</v>
      </c>
      <c r="H59" s="115">
        <v>168.64999999999998</v>
      </c>
      <c r="I59" s="88">
        <v>47.27</v>
      </c>
      <c r="J59" s="88">
        <v>3.73</v>
      </c>
      <c r="K59" s="88">
        <v>0</v>
      </c>
      <c r="L59" s="88">
        <v>4.63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3.14</v>
      </c>
      <c r="Y59">
        <v>25.48</v>
      </c>
      <c r="Z59">
        <v>0</v>
      </c>
      <c r="AA59">
        <v>4.63</v>
      </c>
      <c r="AB59">
        <v>0.77</v>
      </c>
      <c r="AC59">
        <v>0.36</v>
      </c>
      <c r="AD59">
        <v>0.52</v>
      </c>
      <c r="AE59">
        <v>0.93</v>
      </c>
      <c r="AF59">
        <v>0.77</v>
      </c>
      <c r="AG59">
        <v>0.94</v>
      </c>
      <c r="AH59">
        <v>0.72</v>
      </c>
      <c r="AI59">
        <v>0.59</v>
      </c>
      <c r="AJ59">
        <v>0.52</v>
      </c>
      <c r="AK59">
        <v>0.96</v>
      </c>
      <c r="AL59">
        <v>2.9</v>
      </c>
      <c r="AM59">
        <v>0.48</v>
      </c>
      <c r="AN59">
        <v>0.48</v>
      </c>
      <c r="AO59">
        <v>25.09</v>
      </c>
      <c r="AP59">
        <v>0</v>
      </c>
      <c r="AQ59">
        <v>0</v>
      </c>
      <c r="AR59">
        <v>11.29</v>
      </c>
      <c r="AS59">
        <v>0</v>
      </c>
      <c r="AT59">
        <v>257.83</v>
      </c>
      <c r="AU59">
        <v>0</v>
      </c>
      <c r="AV59">
        <v>92.08</v>
      </c>
      <c r="AW59">
        <v>3.79</v>
      </c>
      <c r="AX59">
        <v>18.82</v>
      </c>
      <c r="AY59">
        <v>10</v>
      </c>
      <c r="AZ59">
        <v>20</v>
      </c>
      <c r="BA59">
        <v>50</v>
      </c>
      <c r="BB59">
        <v>0</v>
      </c>
      <c r="BC59">
        <v>108.5</v>
      </c>
      <c r="BD59">
        <v>46.5</v>
      </c>
    </row>
    <row r="60" spans="1:56">
      <c r="G60" t="s">
        <v>102</v>
      </c>
      <c r="H60" s="115">
        <v>165.14999999999998</v>
      </c>
      <c r="I60" s="88">
        <v>45.77</v>
      </c>
      <c r="J60" s="88">
        <v>3.73</v>
      </c>
      <c r="K60" s="88">
        <v>0</v>
      </c>
      <c r="L60" s="88">
        <v>4.63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3.14</v>
      </c>
      <c r="Y60">
        <v>25.48</v>
      </c>
      <c r="Z60">
        <v>0</v>
      </c>
      <c r="AA60">
        <v>4.63</v>
      </c>
      <c r="AB60">
        <v>0.77</v>
      </c>
      <c r="AC60">
        <v>0.36</v>
      </c>
      <c r="AD60">
        <v>0.52</v>
      </c>
      <c r="AE60">
        <v>0.93</v>
      </c>
      <c r="AF60">
        <v>0.77</v>
      </c>
      <c r="AG60">
        <v>0.94</v>
      </c>
      <c r="AH60">
        <v>0.72</v>
      </c>
      <c r="AI60">
        <v>0.59</v>
      </c>
      <c r="AJ60">
        <v>0.52</v>
      </c>
      <c r="AK60">
        <v>0.96</v>
      </c>
      <c r="AL60">
        <v>2.9</v>
      </c>
      <c r="AM60">
        <v>0.48</v>
      </c>
      <c r="AN60">
        <v>0.48</v>
      </c>
      <c r="AO60">
        <v>25.09</v>
      </c>
      <c r="AP60">
        <v>0</v>
      </c>
      <c r="AQ60">
        <v>0</v>
      </c>
      <c r="AR60">
        <v>11.29</v>
      </c>
      <c r="AS60">
        <v>0</v>
      </c>
      <c r="AT60">
        <v>257.83</v>
      </c>
      <c r="AU60">
        <v>0</v>
      </c>
      <c r="AV60">
        <v>92.08</v>
      </c>
      <c r="AW60">
        <v>3.79</v>
      </c>
      <c r="AX60">
        <v>18.82</v>
      </c>
      <c r="AY60">
        <v>10</v>
      </c>
      <c r="AZ60">
        <v>20</v>
      </c>
      <c r="BA60">
        <v>50</v>
      </c>
      <c r="BB60">
        <v>0</v>
      </c>
      <c r="BC60">
        <v>105</v>
      </c>
      <c r="BD60">
        <v>45</v>
      </c>
    </row>
    <row r="61" spans="1:56">
      <c r="G61" t="s">
        <v>103</v>
      </c>
      <c r="H61" s="115">
        <v>156.05000000000001</v>
      </c>
      <c r="I61" s="88">
        <v>41.870000000000005</v>
      </c>
      <c r="J61" s="88">
        <v>3.73</v>
      </c>
      <c r="K61" s="88">
        <v>0</v>
      </c>
      <c r="L61" s="88">
        <v>4.63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3.14</v>
      </c>
      <c r="Y61">
        <v>25.48</v>
      </c>
      <c r="Z61">
        <v>0</v>
      </c>
      <c r="AA61">
        <v>4.63</v>
      </c>
      <c r="AB61">
        <v>0.77</v>
      </c>
      <c r="AC61">
        <v>0.36</v>
      </c>
      <c r="AD61">
        <v>0.52</v>
      </c>
      <c r="AE61">
        <v>0.93</v>
      </c>
      <c r="AF61">
        <v>0.77</v>
      </c>
      <c r="AG61">
        <v>0.94</v>
      </c>
      <c r="AH61">
        <v>0.72</v>
      </c>
      <c r="AI61">
        <v>0.59</v>
      </c>
      <c r="AJ61">
        <v>0.52</v>
      </c>
      <c r="AK61">
        <v>0.96</v>
      </c>
      <c r="AL61">
        <v>2.9</v>
      </c>
      <c r="AM61">
        <v>0.48</v>
      </c>
      <c r="AN61">
        <v>0.48</v>
      </c>
      <c r="AO61">
        <v>25.09</v>
      </c>
      <c r="AP61">
        <v>0</v>
      </c>
      <c r="AQ61">
        <v>0</v>
      </c>
      <c r="AR61">
        <v>11.29</v>
      </c>
      <c r="AS61">
        <v>0</v>
      </c>
      <c r="AT61">
        <v>257.83</v>
      </c>
      <c r="AU61">
        <v>0</v>
      </c>
      <c r="AV61">
        <v>92.08</v>
      </c>
      <c r="AW61">
        <v>3.79</v>
      </c>
      <c r="AX61">
        <v>18.82</v>
      </c>
      <c r="AY61">
        <v>10</v>
      </c>
      <c r="AZ61">
        <v>20</v>
      </c>
      <c r="BA61">
        <v>50</v>
      </c>
      <c r="BB61">
        <v>0</v>
      </c>
      <c r="BC61">
        <v>95.9</v>
      </c>
      <c r="BD61">
        <v>41.1</v>
      </c>
    </row>
    <row r="62" spans="1:56">
      <c r="G62" t="s">
        <v>104</v>
      </c>
      <c r="H62" s="115">
        <v>148.35</v>
      </c>
      <c r="I62" s="88">
        <v>38.57</v>
      </c>
      <c r="J62" s="88">
        <v>3.73</v>
      </c>
      <c r="K62" s="88">
        <v>0</v>
      </c>
      <c r="L62" s="88">
        <v>4.63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3.14</v>
      </c>
      <c r="Y62">
        <v>25.48</v>
      </c>
      <c r="Z62">
        <v>0</v>
      </c>
      <c r="AA62">
        <v>4.63</v>
      </c>
      <c r="AB62">
        <v>0.77</v>
      </c>
      <c r="AC62">
        <v>0.36</v>
      </c>
      <c r="AD62">
        <v>0.52</v>
      </c>
      <c r="AE62">
        <v>0.93</v>
      </c>
      <c r="AF62">
        <v>0.77</v>
      </c>
      <c r="AG62">
        <v>0.94</v>
      </c>
      <c r="AH62">
        <v>0.72</v>
      </c>
      <c r="AI62">
        <v>0.59</v>
      </c>
      <c r="AJ62">
        <v>0.52</v>
      </c>
      <c r="AK62">
        <v>0.96</v>
      </c>
      <c r="AL62">
        <v>2.9</v>
      </c>
      <c r="AM62">
        <v>0.48</v>
      </c>
      <c r="AN62">
        <v>0.48</v>
      </c>
      <c r="AO62">
        <v>25.09</v>
      </c>
      <c r="AP62">
        <v>0</v>
      </c>
      <c r="AQ62">
        <v>0</v>
      </c>
      <c r="AR62">
        <v>11.29</v>
      </c>
      <c r="AS62">
        <v>0</v>
      </c>
      <c r="AT62">
        <v>257.83</v>
      </c>
      <c r="AU62">
        <v>0</v>
      </c>
      <c r="AV62">
        <v>92.08</v>
      </c>
      <c r="AW62">
        <v>3.79</v>
      </c>
      <c r="AX62">
        <v>18.82</v>
      </c>
      <c r="AY62">
        <v>10</v>
      </c>
      <c r="AZ62">
        <v>20</v>
      </c>
      <c r="BA62">
        <v>50</v>
      </c>
      <c r="BB62">
        <v>0</v>
      </c>
      <c r="BC62">
        <v>88.2</v>
      </c>
      <c r="BD62">
        <v>37.799999999999997</v>
      </c>
    </row>
    <row r="63" spans="1:56">
      <c r="G63" t="s">
        <v>105</v>
      </c>
      <c r="H63" s="115">
        <v>142.05000000000001</v>
      </c>
      <c r="I63" s="88">
        <v>35.870000000000005</v>
      </c>
      <c r="J63" s="88">
        <v>3.73</v>
      </c>
      <c r="K63" s="88">
        <v>0</v>
      </c>
      <c r="L63" s="88">
        <v>4.63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3.14</v>
      </c>
      <c r="Y63">
        <v>25.48</v>
      </c>
      <c r="Z63">
        <v>0</v>
      </c>
      <c r="AA63">
        <v>4.63</v>
      </c>
      <c r="AB63">
        <v>0.77</v>
      </c>
      <c r="AC63">
        <v>0.36</v>
      </c>
      <c r="AD63">
        <v>0.52</v>
      </c>
      <c r="AE63">
        <v>0.93</v>
      </c>
      <c r="AF63">
        <v>0.77</v>
      </c>
      <c r="AG63">
        <v>0.94</v>
      </c>
      <c r="AH63">
        <v>0.72</v>
      </c>
      <c r="AI63">
        <v>0.59</v>
      </c>
      <c r="AJ63">
        <v>0.52</v>
      </c>
      <c r="AK63">
        <v>0.96</v>
      </c>
      <c r="AL63">
        <v>2.9</v>
      </c>
      <c r="AM63">
        <v>0.48</v>
      </c>
      <c r="AN63">
        <v>0.48</v>
      </c>
      <c r="AO63">
        <v>25.09</v>
      </c>
      <c r="AP63">
        <v>0</v>
      </c>
      <c r="AQ63">
        <v>0</v>
      </c>
      <c r="AR63">
        <v>11.29</v>
      </c>
      <c r="AS63">
        <v>0</v>
      </c>
      <c r="AT63">
        <v>257.83</v>
      </c>
      <c r="AU63">
        <v>0</v>
      </c>
      <c r="AV63">
        <v>92.08</v>
      </c>
      <c r="AW63">
        <v>3.79</v>
      </c>
      <c r="AX63">
        <v>18.82</v>
      </c>
      <c r="AY63">
        <v>10</v>
      </c>
      <c r="AZ63">
        <v>20</v>
      </c>
      <c r="BA63">
        <v>50</v>
      </c>
      <c r="BB63">
        <v>0</v>
      </c>
      <c r="BC63">
        <v>81.900000000000006</v>
      </c>
      <c r="BD63">
        <v>35.1</v>
      </c>
    </row>
    <row r="64" spans="1:56">
      <c r="G64" t="s">
        <v>106</v>
      </c>
      <c r="H64" s="115">
        <v>133.64999999999998</v>
      </c>
      <c r="I64" s="88">
        <v>32.270000000000003</v>
      </c>
      <c r="J64" s="88">
        <v>3.73</v>
      </c>
      <c r="K64" s="88">
        <v>0</v>
      </c>
      <c r="L64" s="88">
        <v>4.63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3.14</v>
      </c>
      <c r="Y64">
        <v>25.48</v>
      </c>
      <c r="Z64">
        <v>0</v>
      </c>
      <c r="AA64">
        <v>4.63</v>
      </c>
      <c r="AB64">
        <v>0.77</v>
      </c>
      <c r="AC64">
        <v>0.36</v>
      </c>
      <c r="AD64">
        <v>0.52</v>
      </c>
      <c r="AE64">
        <v>0.93</v>
      </c>
      <c r="AF64">
        <v>0.77</v>
      </c>
      <c r="AG64">
        <v>0.94</v>
      </c>
      <c r="AH64">
        <v>0.72</v>
      </c>
      <c r="AI64">
        <v>0.59</v>
      </c>
      <c r="AJ64">
        <v>0.52</v>
      </c>
      <c r="AK64">
        <v>0.96</v>
      </c>
      <c r="AL64">
        <v>2.9</v>
      </c>
      <c r="AM64">
        <v>0.48</v>
      </c>
      <c r="AN64">
        <v>0.48</v>
      </c>
      <c r="AO64">
        <v>25.09</v>
      </c>
      <c r="AP64">
        <v>0</v>
      </c>
      <c r="AQ64">
        <v>0</v>
      </c>
      <c r="AR64">
        <v>11.29</v>
      </c>
      <c r="AS64">
        <v>0</v>
      </c>
      <c r="AT64">
        <v>257.83</v>
      </c>
      <c r="AU64">
        <v>0</v>
      </c>
      <c r="AV64">
        <v>92.08</v>
      </c>
      <c r="AW64">
        <v>3.79</v>
      </c>
      <c r="AX64">
        <v>18.82</v>
      </c>
      <c r="AY64">
        <v>10</v>
      </c>
      <c r="AZ64">
        <v>20</v>
      </c>
      <c r="BA64">
        <v>50</v>
      </c>
      <c r="BB64">
        <v>0</v>
      </c>
      <c r="BC64">
        <v>73.5</v>
      </c>
      <c r="BD64">
        <v>31.5</v>
      </c>
    </row>
    <row r="65" spans="7:56">
      <c r="G65" t="s">
        <v>107</v>
      </c>
      <c r="H65" s="115">
        <v>126.64999999999999</v>
      </c>
      <c r="I65" s="88">
        <v>29.27</v>
      </c>
      <c r="J65" s="88">
        <v>3.73</v>
      </c>
      <c r="K65" s="88">
        <v>0</v>
      </c>
      <c r="L65" s="88">
        <v>4.63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3.14</v>
      </c>
      <c r="Y65">
        <v>25.48</v>
      </c>
      <c r="Z65">
        <v>0</v>
      </c>
      <c r="AA65">
        <v>4.63</v>
      </c>
      <c r="AB65">
        <v>0.77</v>
      </c>
      <c r="AC65">
        <v>0.36</v>
      </c>
      <c r="AD65">
        <v>0.52</v>
      </c>
      <c r="AE65">
        <v>0.93</v>
      </c>
      <c r="AF65">
        <v>0.77</v>
      </c>
      <c r="AG65">
        <v>0.94</v>
      </c>
      <c r="AH65">
        <v>0.72</v>
      </c>
      <c r="AI65">
        <v>0.59</v>
      </c>
      <c r="AJ65">
        <v>0.52</v>
      </c>
      <c r="AK65">
        <v>0.96</v>
      </c>
      <c r="AL65">
        <v>2.9</v>
      </c>
      <c r="AM65">
        <v>0.48</v>
      </c>
      <c r="AN65">
        <v>0.48</v>
      </c>
      <c r="AO65">
        <v>25.09</v>
      </c>
      <c r="AP65">
        <v>0</v>
      </c>
      <c r="AQ65">
        <v>0</v>
      </c>
      <c r="AR65">
        <v>11.29</v>
      </c>
      <c r="AS65">
        <v>0</v>
      </c>
      <c r="AT65">
        <v>257.83</v>
      </c>
      <c r="AU65">
        <v>0</v>
      </c>
      <c r="AV65">
        <v>92.08</v>
      </c>
      <c r="AW65">
        <v>3.79</v>
      </c>
      <c r="AX65">
        <v>18.82</v>
      </c>
      <c r="AY65">
        <v>10</v>
      </c>
      <c r="AZ65">
        <v>20</v>
      </c>
      <c r="BA65">
        <v>50</v>
      </c>
      <c r="BB65">
        <v>0</v>
      </c>
      <c r="BC65">
        <v>66.5</v>
      </c>
      <c r="BD65">
        <v>28.5</v>
      </c>
    </row>
    <row r="66" spans="7:56">
      <c r="G66" t="s">
        <v>108</v>
      </c>
      <c r="H66" s="115">
        <v>116.14999999999999</v>
      </c>
      <c r="I66" s="88">
        <v>24.77</v>
      </c>
      <c r="J66" s="88">
        <v>3.73</v>
      </c>
      <c r="K66" s="88">
        <v>0</v>
      </c>
      <c r="L66" s="88">
        <v>4.63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3.14</v>
      </c>
      <c r="Y66">
        <v>25.48</v>
      </c>
      <c r="Z66">
        <v>0</v>
      </c>
      <c r="AA66">
        <v>4.63</v>
      </c>
      <c r="AB66">
        <v>0.77</v>
      </c>
      <c r="AC66">
        <v>0.36</v>
      </c>
      <c r="AD66">
        <v>0.52</v>
      </c>
      <c r="AE66">
        <v>0.93</v>
      </c>
      <c r="AF66">
        <v>0.77</v>
      </c>
      <c r="AG66">
        <v>0.94</v>
      </c>
      <c r="AH66">
        <v>0.72</v>
      </c>
      <c r="AI66">
        <v>0.59</v>
      </c>
      <c r="AJ66">
        <v>0.52</v>
      </c>
      <c r="AK66">
        <v>0.96</v>
      </c>
      <c r="AL66">
        <v>2.9</v>
      </c>
      <c r="AM66">
        <v>0.48</v>
      </c>
      <c r="AN66">
        <v>0.48</v>
      </c>
      <c r="AO66">
        <v>25.09</v>
      </c>
      <c r="AP66">
        <v>0</v>
      </c>
      <c r="AQ66">
        <v>0</v>
      </c>
      <c r="AR66">
        <v>11.29</v>
      </c>
      <c r="AS66">
        <v>0</v>
      </c>
      <c r="AT66">
        <v>257.83</v>
      </c>
      <c r="AU66">
        <v>0</v>
      </c>
      <c r="AV66">
        <v>92.08</v>
      </c>
      <c r="AW66">
        <v>3.79</v>
      </c>
      <c r="AX66">
        <v>18.82</v>
      </c>
      <c r="AY66">
        <v>10</v>
      </c>
      <c r="AZ66">
        <v>20</v>
      </c>
      <c r="BA66">
        <v>50</v>
      </c>
      <c r="BB66">
        <v>0</v>
      </c>
      <c r="BC66">
        <v>56</v>
      </c>
      <c r="BD66">
        <v>24</v>
      </c>
    </row>
    <row r="67" spans="7:56">
      <c r="G67" t="s">
        <v>109</v>
      </c>
      <c r="H67" s="115">
        <v>206.36</v>
      </c>
      <c r="I67" s="88">
        <v>22.07</v>
      </c>
      <c r="J67" s="88">
        <v>3.73</v>
      </c>
      <c r="K67" s="88">
        <v>0</v>
      </c>
      <c r="L67" s="88">
        <v>4.63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3.14</v>
      </c>
      <c r="Y67">
        <v>25.48</v>
      </c>
      <c r="Z67">
        <v>0</v>
      </c>
      <c r="AA67">
        <v>4.63</v>
      </c>
      <c r="AB67">
        <v>0.77</v>
      </c>
      <c r="AC67">
        <v>0.36</v>
      </c>
      <c r="AD67">
        <v>0.52</v>
      </c>
      <c r="AE67">
        <v>0.93</v>
      </c>
      <c r="AF67">
        <v>0.77</v>
      </c>
      <c r="AG67">
        <v>0.94</v>
      </c>
      <c r="AH67">
        <v>0.72</v>
      </c>
      <c r="AI67">
        <v>0.59</v>
      </c>
      <c r="AJ67">
        <v>0.52</v>
      </c>
      <c r="AK67">
        <v>0.96</v>
      </c>
      <c r="AL67">
        <v>2.9</v>
      </c>
      <c r="AM67">
        <v>0.48</v>
      </c>
      <c r="AN67">
        <v>0.48</v>
      </c>
      <c r="AO67">
        <v>26.06</v>
      </c>
      <c r="AP67">
        <v>95.54</v>
      </c>
      <c r="AQ67">
        <v>0</v>
      </c>
      <c r="AR67">
        <v>11.29</v>
      </c>
      <c r="AS67">
        <v>0</v>
      </c>
      <c r="AT67">
        <v>257.83</v>
      </c>
      <c r="AU67">
        <v>0</v>
      </c>
      <c r="AV67">
        <v>92.08</v>
      </c>
      <c r="AW67">
        <v>3.79</v>
      </c>
      <c r="AX67">
        <v>18.82</v>
      </c>
      <c r="AY67">
        <v>10</v>
      </c>
      <c r="AZ67">
        <v>20</v>
      </c>
      <c r="BA67">
        <v>50</v>
      </c>
      <c r="BB67">
        <v>0</v>
      </c>
      <c r="BC67">
        <v>49.7</v>
      </c>
      <c r="BD67">
        <v>21.3</v>
      </c>
    </row>
    <row r="68" spans="7:56">
      <c r="G68" t="s">
        <v>110</v>
      </c>
      <c r="H68" s="115">
        <v>418.07</v>
      </c>
      <c r="I68" s="88">
        <v>17.27</v>
      </c>
      <c r="J68" s="88">
        <v>3.73</v>
      </c>
      <c r="K68" s="88">
        <v>0</v>
      </c>
      <c r="L68" s="88">
        <v>4.63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3.14</v>
      </c>
      <c r="Y68">
        <v>25.48</v>
      </c>
      <c r="Z68">
        <v>0</v>
      </c>
      <c r="AA68">
        <v>4.63</v>
      </c>
      <c r="AB68">
        <v>0.77</v>
      </c>
      <c r="AC68">
        <v>0.36</v>
      </c>
      <c r="AD68">
        <v>0.52</v>
      </c>
      <c r="AE68">
        <v>0.93</v>
      </c>
      <c r="AF68">
        <v>0.77</v>
      </c>
      <c r="AG68">
        <v>0.94</v>
      </c>
      <c r="AH68">
        <v>0.72</v>
      </c>
      <c r="AI68">
        <v>0.59</v>
      </c>
      <c r="AJ68">
        <v>0.52</v>
      </c>
      <c r="AK68">
        <v>0.96</v>
      </c>
      <c r="AL68">
        <v>2.9</v>
      </c>
      <c r="AM68">
        <v>0.48</v>
      </c>
      <c r="AN68">
        <v>0.48</v>
      </c>
      <c r="AO68">
        <v>26.06</v>
      </c>
      <c r="AP68">
        <v>318.45</v>
      </c>
      <c r="AQ68">
        <v>0</v>
      </c>
      <c r="AR68">
        <v>11.29</v>
      </c>
      <c r="AS68">
        <v>0</v>
      </c>
      <c r="AT68">
        <v>257.83</v>
      </c>
      <c r="AU68">
        <v>0</v>
      </c>
      <c r="AV68">
        <v>92.08</v>
      </c>
      <c r="AW68">
        <v>3.79</v>
      </c>
      <c r="AX68">
        <v>18.82</v>
      </c>
      <c r="AY68">
        <v>10</v>
      </c>
      <c r="AZ68">
        <v>20</v>
      </c>
      <c r="BA68">
        <v>50</v>
      </c>
      <c r="BB68">
        <v>0</v>
      </c>
      <c r="BC68">
        <v>38.5</v>
      </c>
      <c r="BD68">
        <v>16.5</v>
      </c>
    </row>
    <row r="69" spans="7:56">
      <c r="G69" t="s">
        <v>111</v>
      </c>
      <c r="H69" s="115">
        <v>442.12</v>
      </c>
      <c r="I69" s="88">
        <v>15.17</v>
      </c>
      <c r="J69" s="88">
        <v>3.73</v>
      </c>
      <c r="K69" s="88">
        <v>0</v>
      </c>
      <c r="L69" s="88">
        <v>4.63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3.14</v>
      </c>
      <c r="Y69">
        <v>25.48</v>
      </c>
      <c r="Z69">
        <v>0</v>
      </c>
      <c r="AA69">
        <v>4.63</v>
      </c>
      <c r="AB69">
        <v>0.77</v>
      </c>
      <c r="AC69">
        <v>0.36</v>
      </c>
      <c r="AD69">
        <v>0.52</v>
      </c>
      <c r="AE69">
        <v>0.93</v>
      </c>
      <c r="AF69">
        <v>0.77</v>
      </c>
      <c r="AG69">
        <v>0.94</v>
      </c>
      <c r="AH69">
        <v>0.72</v>
      </c>
      <c r="AI69">
        <v>0.59</v>
      </c>
      <c r="AJ69">
        <v>0.52</v>
      </c>
      <c r="AK69">
        <v>0.96</v>
      </c>
      <c r="AL69">
        <v>2.9</v>
      </c>
      <c r="AM69">
        <v>0.48</v>
      </c>
      <c r="AN69">
        <v>0.48</v>
      </c>
      <c r="AO69">
        <v>26.06</v>
      </c>
      <c r="AP69">
        <v>347.4</v>
      </c>
      <c r="AQ69">
        <v>0</v>
      </c>
      <c r="AR69">
        <v>11.29</v>
      </c>
      <c r="AS69">
        <v>0</v>
      </c>
      <c r="AT69">
        <v>257.83</v>
      </c>
      <c r="AU69">
        <v>0</v>
      </c>
      <c r="AV69">
        <v>92.08</v>
      </c>
      <c r="AW69">
        <v>3.79</v>
      </c>
      <c r="AX69">
        <v>18.82</v>
      </c>
      <c r="AY69">
        <v>10</v>
      </c>
      <c r="AZ69">
        <v>20</v>
      </c>
      <c r="BA69">
        <v>50</v>
      </c>
      <c r="BB69">
        <v>0</v>
      </c>
      <c r="BC69">
        <v>33.6</v>
      </c>
      <c r="BD69">
        <v>14.4</v>
      </c>
    </row>
    <row r="70" spans="7:56">
      <c r="G70" t="s">
        <v>112</v>
      </c>
      <c r="H70" s="115">
        <v>464.07000000000005</v>
      </c>
      <c r="I70" s="88">
        <v>12.17</v>
      </c>
      <c r="J70" s="88">
        <v>3.73</v>
      </c>
      <c r="K70" s="88">
        <v>0</v>
      </c>
      <c r="L70" s="88">
        <v>4.63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3.14</v>
      </c>
      <c r="Y70">
        <v>25.48</v>
      </c>
      <c r="Z70">
        <v>0</v>
      </c>
      <c r="AA70">
        <v>4.63</v>
      </c>
      <c r="AB70">
        <v>0.77</v>
      </c>
      <c r="AC70">
        <v>0.36</v>
      </c>
      <c r="AD70">
        <v>0.52</v>
      </c>
      <c r="AE70">
        <v>0.93</v>
      </c>
      <c r="AF70">
        <v>0.77</v>
      </c>
      <c r="AG70">
        <v>0.94</v>
      </c>
      <c r="AH70">
        <v>0.72</v>
      </c>
      <c r="AI70">
        <v>0.59</v>
      </c>
      <c r="AJ70">
        <v>0.52</v>
      </c>
      <c r="AK70">
        <v>0.96</v>
      </c>
      <c r="AL70">
        <v>2.9</v>
      </c>
      <c r="AM70">
        <v>0.48</v>
      </c>
      <c r="AN70">
        <v>0.48</v>
      </c>
      <c r="AO70">
        <v>26.06</v>
      </c>
      <c r="AP70">
        <v>376.35</v>
      </c>
      <c r="AQ70">
        <v>0</v>
      </c>
      <c r="AR70">
        <v>11.29</v>
      </c>
      <c r="AS70">
        <v>0</v>
      </c>
      <c r="AT70">
        <v>257.83</v>
      </c>
      <c r="AU70">
        <v>0</v>
      </c>
      <c r="AV70">
        <v>92.08</v>
      </c>
      <c r="AW70">
        <v>3.79</v>
      </c>
      <c r="AX70">
        <v>18.82</v>
      </c>
      <c r="AY70">
        <v>10</v>
      </c>
      <c r="AZ70">
        <v>20</v>
      </c>
      <c r="BA70">
        <v>50</v>
      </c>
      <c r="BB70">
        <v>0</v>
      </c>
      <c r="BC70">
        <v>26.6</v>
      </c>
      <c r="BD70">
        <v>11.4</v>
      </c>
    </row>
    <row r="71" spans="7:56">
      <c r="G71" t="s">
        <v>113</v>
      </c>
      <c r="H71" s="115">
        <v>503.39</v>
      </c>
      <c r="I71" s="88">
        <v>9.17</v>
      </c>
      <c r="J71" s="88">
        <v>3.73</v>
      </c>
      <c r="K71" s="88">
        <v>0</v>
      </c>
      <c r="L71" s="88">
        <v>3.09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80.099999999999994</v>
      </c>
      <c r="X71">
        <v>3.14</v>
      </c>
      <c r="Y71">
        <v>25.48</v>
      </c>
      <c r="Z71">
        <v>21.23</v>
      </c>
      <c r="AA71">
        <v>3.09</v>
      </c>
      <c r="AB71">
        <v>0.77</v>
      </c>
      <c r="AC71">
        <v>0.36</v>
      </c>
      <c r="AD71">
        <v>0.52</v>
      </c>
      <c r="AE71">
        <v>0.93</v>
      </c>
      <c r="AF71">
        <v>0.77</v>
      </c>
      <c r="AG71">
        <v>0.94</v>
      </c>
      <c r="AH71">
        <v>0.72</v>
      </c>
      <c r="AI71">
        <v>0.59</v>
      </c>
      <c r="AJ71">
        <v>0.52</v>
      </c>
      <c r="AK71">
        <v>0.96</v>
      </c>
      <c r="AL71">
        <v>2.9</v>
      </c>
      <c r="AM71">
        <v>0.48</v>
      </c>
      <c r="AN71">
        <v>0.48</v>
      </c>
      <c r="AO71">
        <v>26.06</v>
      </c>
      <c r="AP71">
        <v>321.33999999999997</v>
      </c>
      <c r="AQ71">
        <v>0</v>
      </c>
      <c r="AR71">
        <v>11.29</v>
      </c>
      <c r="AS71">
        <v>0</v>
      </c>
      <c r="AT71">
        <v>257.83</v>
      </c>
      <c r="AU71">
        <v>0</v>
      </c>
      <c r="AV71">
        <v>92.08</v>
      </c>
      <c r="AW71">
        <v>3.79</v>
      </c>
      <c r="AX71">
        <v>18.82</v>
      </c>
      <c r="AY71">
        <v>10</v>
      </c>
      <c r="AZ71">
        <v>20</v>
      </c>
      <c r="BA71">
        <v>50</v>
      </c>
      <c r="BB71">
        <v>0</v>
      </c>
      <c r="BC71">
        <v>19.600000000000001</v>
      </c>
      <c r="BD71">
        <v>8.4</v>
      </c>
    </row>
    <row r="72" spans="7:56">
      <c r="G72" t="s">
        <v>114</v>
      </c>
      <c r="H72" s="115">
        <v>522.89</v>
      </c>
      <c r="I72" s="88">
        <v>6.77</v>
      </c>
      <c r="J72" s="88">
        <v>3.73</v>
      </c>
      <c r="K72" s="88">
        <v>0</v>
      </c>
      <c r="L72" s="88">
        <v>3.09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80.099999999999994</v>
      </c>
      <c r="X72">
        <v>3.14</v>
      </c>
      <c r="Y72">
        <v>25.48</v>
      </c>
      <c r="Z72">
        <v>21.23</v>
      </c>
      <c r="AA72">
        <v>3.09</v>
      </c>
      <c r="AB72">
        <v>0.77</v>
      </c>
      <c r="AC72">
        <v>0.36</v>
      </c>
      <c r="AD72">
        <v>0.52</v>
      </c>
      <c r="AE72">
        <v>0.93</v>
      </c>
      <c r="AF72">
        <v>0.77</v>
      </c>
      <c r="AG72">
        <v>0.94</v>
      </c>
      <c r="AH72">
        <v>0.72</v>
      </c>
      <c r="AI72">
        <v>0.59</v>
      </c>
      <c r="AJ72">
        <v>0.52</v>
      </c>
      <c r="AK72">
        <v>0.96</v>
      </c>
      <c r="AL72">
        <v>2.9</v>
      </c>
      <c r="AM72">
        <v>0.48</v>
      </c>
      <c r="AN72">
        <v>0.48</v>
      </c>
      <c r="AO72">
        <v>26.06</v>
      </c>
      <c r="AP72">
        <v>346.44</v>
      </c>
      <c r="AQ72">
        <v>0</v>
      </c>
      <c r="AR72">
        <v>11.29</v>
      </c>
      <c r="AS72">
        <v>0</v>
      </c>
      <c r="AT72">
        <v>257.83</v>
      </c>
      <c r="AU72">
        <v>0</v>
      </c>
      <c r="AV72">
        <v>92.08</v>
      </c>
      <c r="AW72">
        <v>3.79</v>
      </c>
      <c r="AX72">
        <v>18.82</v>
      </c>
      <c r="AY72">
        <v>10</v>
      </c>
      <c r="AZ72">
        <v>20</v>
      </c>
      <c r="BA72">
        <v>50</v>
      </c>
      <c r="BB72">
        <v>0</v>
      </c>
      <c r="BC72">
        <v>14</v>
      </c>
      <c r="BD72">
        <v>6</v>
      </c>
    </row>
    <row r="73" spans="7:56">
      <c r="G73" t="s">
        <v>115</v>
      </c>
      <c r="H73" s="115">
        <v>559.74</v>
      </c>
      <c r="I73" s="88">
        <v>4.37</v>
      </c>
      <c r="J73" s="88">
        <v>3.73</v>
      </c>
      <c r="K73" s="88">
        <v>0</v>
      </c>
      <c r="L73" s="88">
        <v>3.09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150.54</v>
      </c>
      <c r="X73">
        <v>3.14</v>
      </c>
      <c r="Y73">
        <v>25.48</v>
      </c>
      <c r="Z73">
        <v>63.69</v>
      </c>
      <c r="AA73">
        <v>3.09</v>
      </c>
      <c r="AB73">
        <v>0.77</v>
      </c>
      <c r="AC73">
        <v>0.36</v>
      </c>
      <c r="AD73">
        <v>0.52</v>
      </c>
      <c r="AE73">
        <v>0.93</v>
      </c>
      <c r="AF73">
        <v>0.77</v>
      </c>
      <c r="AG73">
        <v>0.94</v>
      </c>
      <c r="AH73">
        <v>0.72</v>
      </c>
      <c r="AI73">
        <v>0.59</v>
      </c>
      <c r="AJ73">
        <v>0.52</v>
      </c>
      <c r="AK73">
        <v>0.96</v>
      </c>
      <c r="AL73">
        <v>2.9</v>
      </c>
      <c r="AM73">
        <v>0.48</v>
      </c>
      <c r="AN73">
        <v>0.48</v>
      </c>
      <c r="AO73">
        <v>26.06</v>
      </c>
      <c r="AP73">
        <v>275.99</v>
      </c>
      <c r="AQ73">
        <v>0</v>
      </c>
      <c r="AR73">
        <v>11.29</v>
      </c>
      <c r="AS73">
        <v>0</v>
      </c>
      <c r="AT73">
        <v>257.83</v>
      </c>
      <c r="AU73">
        <v>0</v>
      </c>
      <c r="AV73">
        <v>92.08</v>
      </c>
      <c r="AW73">
        <v>3.79</v>
      </c>
      <c r="AX73">
        <v>18.82</v>
      </c>
      <c r="AY73">
        <v>10</v>
      </c>
      <c r="AZ73">
        <v>20</v>
      </c>
      <c r="BA73">
        <v>50</v>
      </c>
      <c r="BB73">
        <v>0</v>
      </c>
      <c r="BC73">
        <v>8.4</v>
      </c>
      <c r="BD73">
        <v>3.6</v>
      </c>
    </row>
    <row r="74" spans="7:56">
      <c r="G74" t="s">
        <v>116</v>
      </c>
      <c r="H74" s="115">
        <v>592.45999999999992</v>
      </c>
      <c r="I74" s="88">
        <v>3.09</v>
      </c>
      <c r="J74" s="88">
        <v>3.73</v>
      </c>
      <c r="K74" s="88">
        <v>0</v>
      </c>
      <c r="L74" s="88">
        <v>3.09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150.54</v>
      </c>
      <c r="X74">
        <v>3.14</v>
      </c>
      <c r="Y74">
        <v>25.48</v>
      </c>
      <c r="Z74">
        <v>63.69</v>
      </c>
      <c r="AA74">
        <v>3.09</v>
      </c>
      <c r="AB74">
        <v>0.77</v>
      </c>
      <c r="AC74">
        <v>0.36</v>
      </c>
      <c r="AD74">
        <v>0.52</v>
      </c>
      <c r="AE74">
        <v>0.93</v>
      </c>
      <c r="AF74">
        <v>0.77</v>
      </c>
      <c r="AG74">
        <v>0.94</v>
      </c>
      <c r="AH74">
        <v>0.72</v>
      </c>
      <c r="AI74">
        <v>0.59</v>
      </c>
      <c r="AJ74">
        <v>0.52</v>
      </c>
      <c r="AK74">
        <v>0.96</v>
      </c>
      <c r="AL74">
        <v>2.9</v>
      </c>
      <c r="AM74">
        <v>0.48</v>
      </c>
      <c r="AN74">
        <v>0.48</v>
      </c>
      <c r="AO74">
        <v>26.06</v>
      </c>
      <c r="AP74">
        <v>311.7</v>
      </c>
      <c r="AQ74">
        <v>0</v>
      </c>
      <c r="AR74">
        <v>11.29</v>
      </c>
      <c r="AS74">
        <v>0</v>
      </c>
      <c r="AT74">
        <v>257.83</v>
      </c>
      <c r="AU74">
        <v>0</v>
      </c>
      <c r="AV74">
        <v>92.08</v>
      </c>
      <c r="AW74">
        <v>3.79</v>
      </c>
      <c r="AX74">
        <v>18.82</v>
      </c>
      <c r="AY74">
        <v>10</v>
      </c>
      <c r="AZ74">
        <v>20</v>
      </c>
      <c r="BA74">
        <v>50</v>
      </c>
      <c r="BB74">
        <v>0</v>
      </c>
      <c r="BC74">
        <v>5.41</v>
      </c>
      <c r="BD74">
        <v>2.3199999999999998</v>
      </c>
    </row>
    <row r="75" spans="7:56">
      <c r="G75" t="s">
        <v>117</v>
      </c>
      <c r="H75" s="115">
        <v>386.44</v>
      </c>
      <c r="I75" s="88">
        <v>2.06</v>
      </c>
      <c r="J75" s="88">
        <v>6.04</v>
      </c>
      <c r="K75" s="88">
        <v>0</v>
      </c>
      <c r="L75" s="88">
        <v>3.09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150.54</v>
      </c>
      <c r="X75">
        <v>5.45</v>
      </c>
      <c r="Y75">
        <v>25.48</v>
      </c>
      <c r="Z75">
        <v>63.69</v>
      </c>
      <c r="AA75">
        <v>3.09</v>
      </c>
      <c r="AB75">
        <v>0.77</v>
      </c>
      <c r="AC75">
        <v>0.36</v>
      </c>
      <c r="AD75">
        <v>0.52</v>
      </c>
      <c r="AE75">
        <v>0.93</v>
      </c>
      <c r="AF75">
        <v>0.77</v>
      </c>
      <c r="AG75">
        <v>0.94</v>
      </c>
      <c r="AH75">
        <v>0.72</v>
      </c>
      <c r="AI75">
        <v>0.59</v>
      </c>
      <c r="AJ75">
        <v>0.52</v>
      </c>
      <c r="AK75">
        <v>0.96</v>
      </c>
      <c r="AL75">
        <v>2.9</v>
      </c>
      <c r="AM75">
        <v>0.48</v>
      </c>
      <c r="AN75">
        <v>0.48</v>
      </c>
      <c r="AO75">
        <v>26.06</v>
      </c>
      <c r="AP75">
        <v>108.08</v>
      </c>
      <c r="AQ75">
        <v>53.34</v>
      </c>
      <c r="AR75">
        <v>11.29</v>
      </c>
      <c r="AS75">
        <v>0</v>
      </c>
      <c r="AT75">
        <v>0</v>
      </c>
      <c r="AU75">
        <v>0</v>
      </c>
      <c r="AV75">
        <v>0</v>
      </c>
      <c r="AW75">
        <v>3.79</v>
      </c>
      <c r="AX75">
        <v>18.82</v>
      </c>
      <c r="AY75">
        <v>10</v>
      </c>
      <c r="AZ75">
        <v>20</v>
      </c>
      <c r="BA75">
        <v>50</v>
      </c>
      <c r="BB75">
        <v>0</v>
      </c>
      <c r="BC75">
        <v>3.01</v>
      </c>
      <c r="BD75">
        <v>1.29</v>
      </c>
    </row>
    <row r="76" spans="7:56">
      <c r="G76" t="s">
        <v>118</v>
      </c>
      <c r="H76" s="115">
        <v>338.05</v>
      </c>
      <c r="I76" s="88">
        <v>1.17</v>
      </c>
      <c r="J76" s="88">
        <v>6.04</v>
      </c>
      <c r="K76" s="88">
        <v>0</v>
      </c>
      <c r="L76" s="88">
        <v>3.09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150.54</v>
      </c>
      <c r="X76">
        <v>5.45</v>
      </c>
      <c r="Y76">
        <v>25.48</v>
      </c>
      <c r="Z76">
        <v>63.69</v>
      </c>
      <c r="AA76">
        <v>3.09</v>
      </c>
      <c r="AB76">
        <v>0.77</v>
      </c>
      <c r="AC76">
        <v>0.36</v>
      </c>
      <c r="AD76">
        <v>0.52</v>
      </c>
      <c r="AE76">
        <v>0.93</v>
      </c>
      <c r="AF76">
        <v>0.77</v>
      </c>
      <c r="AG76">
        <v>0.94</v>
      </c>
      <c r="AH76">
        <v>0.72</v>
      </c>
      <c r="AI76">
        <v>0.59</v>
      </c>
      <c r="AJ76">
        <v>0.52</v>
      </c>
      <c r="AK76">
        <v>0.96</v>
      </c>
      <c r="AL76">
        <v>2.9</v>
      </c>
      <c r="AM76">
        <v>0.48</v>
      </c>
      <c r="AN76">
        <v>0.48</v>
      </c>
      <c r="AO76">
        <v>26.06</v>
      </c>
      <c r="AP76">
        <v>61.76</v>
      </c>
      <c r="AQ76">
        <v>53.34</v>
      </c>
      <c r="AR76">
        <v>11.29</v>
      </c>
      <c r="AS76">
        <v>0</v>
      </c>
      <c r="AT76">
        <v>0</v>
      </c>
      <c r="AU76">
        <v>0</v>
      </c>
      <c r="AV76">
        <v>0</v>
      </c>
      <c r="AW76">
        <v>3.79</v>
      </c>
      <c r="AX76">
        <v>18.82</v>
      </c>
      <c r="AY76">
        <v>10</v>
      </c>
      <c r="AZ76">
        <v>20</v>
      </c>
      <c r="BA76">
        <v>50</v>
      </c>
      <c r="BB76">
        <v>0</v>
      </c>
      <c r="BC76">
        <v>0.94</v>
      </c>
      <c r="BD76">
        <v>0.4</v>
      </c>
    </row>
    <row r="77" spans="7:56">
      <c r="G77" t="s">
        <v>119</v>
      </c>
      <c r="H77" s="115">
        <v>311.05</v>
      </c>
      <c r="I77" s="88">
        <v>0.77</v>
      </c>
      <c r="J77" s="88">
        <v>6.04</v>
      </c>
      <c r="K77" s="88">
        <v>0</v>
      </c>
      <c r="L77" s="88">
        <v>3.09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150.54</v>
      </c>
      <c r="X77">
        <v>5.45</v>
      </c>
      <c r="Y77">
        <v>25.48</v>
      </c>
      <c r="Z77">
        <v>63.69</v>
      </c>
      <c r="AA77">
        <v>3.09</v>
      </c>
      <c r="AB77">
        <v>0.77</v>
      </c>
      <c r="AC77">
        <v>0.36</v>
      </c>
      <c r="AD77">
        <v>0.52</v>
      </c>
      <c r="AE77">
        <v>0.93</v>
      </c>
      <c r="AF77">
        <v>0.77</v>
      </c>
      <c r="AG77">
        <v>0.94</v>
      </c>
      <c r="AH77">
        <v>0.72</v>
      </c>
      <c r="AI77">
        <v>0.59</v>
      </c>
      <c r="AJ77">
        <v>0.52</v>
      </c>
      <c r="AK77">
        <v>0.96</v>
      </c>
      <c r="AL77">
        <v>2.9</v>
      </c>
      <c r="AM77">
        <v>0.48</v>
      </c>
      <c r="AN77">
        <v>0.48</v>
      </c>
      <c r="AO77">
        <v>26.06</v>
      </c>
      <c r="AP77">
        <v>35.700000000000003</v>
      </c>
      <c r="AQ77">
        <v>53.34</v>
      </c>
      <c r="AR77">
        <v>11.29</v>
      </c>
      <c r="AS77">
        <v>0</v>
      </c>
      <c r="AT77">
        <v>0</v>
      </c>
      <c r="AU77">
        <v>0</v>
      </c>
      <c r="AV77">
        <v>0</v>
      </c>
      <c r="AW77">
        <v>3.79</v>
      </c>
      <c r="AX77">
        <v>18.82</v>
      </c>
      <c r="AY77">
        <v>10</v>
      </c>
      <c r="AZ77">
        <v>20</v>
      </c>
      <c r="BA77">
        <v>50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295.61</v>
      </c>
      <c r="I78" s="88">
        <v>0.77</v>
      </c>
      <c r="J78" s="88">
        <v>6.04</v>
      </c>
      <c r="K78" s="88">
        <v>0</v>
      </c>
      <c r="L78" s="88">
        <v>3.09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150.54</v>
      </c>
      <c r="X78">
        <v>5.45</v>
      </c>
      <c r="Y78">
        <v>25.48</v>
      </c>
      <c r="Z78">
        <v>63.69</v>
      </c>
      <c r="AA78">
        <v>3.09</v>
      </c>
      <c r="AB78">
        <v>0.77</v>
      </c>
      <c r="AC78">
        <v>0.36</v>
      </c>
      <c r="AD78">
        <v>0.52</v>
      </c>
      <c r="AE78">
        <v>0.93</v>
      </c>
      <c r="AF78">
        <v>0.77</v>
      </c>
      <c r="AG78">
        <v>0.94</v>
      </c>
      <c r="AH78">
        <v>0.72</v>
      </c>
      <c r="AI78">
        <v>0.59</v>
      </c>
      <c r="AJ78">
        <v>0.52</v>
      </c>
      <c r="AK78">
        <v>0.96</v>
      </c>
      <c r="AL78">
        <v>2.9</v>
      </c>
      <c r="AM78">
        <v>0.48</v>
      </c>
      <c r="AN78">
        <v>0.48</v>
      </c>
      <c r="AO78">
        <v>26.06</v>
      </c>
      <c r="AP78">
        <v>20.260000000000002</v>
      </c>
      <c r="AQ78">
        <v>53.34</v>
      </c>
      <c r="AR78">
        <v>11.29</v>
      </c>
      <c r="AS78">
        <v>0</v>
      </c>
      <c r="AT78">
        <v>0</v>
      </c>
      <c r="AU78">
        <v>0</v>
      </c>
      <c r="AV78">
        <v>0</v>
      </c>
      <c r="AW78">
        <v>3.79</v>
      </c>
      <c r="AX78">
        <v>18.82</v>
      </c>
      <c r="AY78">
        <v>10</v>
      </c>
      <c r="AZ78">
        <v>20</v>
      </c>
      <c r="BA78">
        <v>50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258.94</v>
      </c>
      <c r="I79" s="88">
        <v>0.77</v>
      </c>
      <c r="J79" s="88">
        <v>6.04</v>
      </c>
      <c r="K79" s="88">
        <v>0</v>
      </c>
      <c r="L79" s="88">
        <v>3.09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150.54</v>
      </c>
      <c r="X79">
        <v>5.45</v>
      </c>
      <c r="Y79">
        <v>25.48</v>
      </c>
      <c r="Z79">
        <v>48.25</v>
      </c>
      <c r="AA79">
        <v>3.09</v>
      </c>
      <c r="AB79">
        <v>0.77</v>
      </c>
      <c r="AC79">
        <v>0.36</v>
      </c>
      <c r="AD79">
        <v>0.52</v>
      </c>
      <c r="AE79">
        <v>0.93</v>
      </c>
      <c r="AF79">
        <v>0.77</v>
      </c>
      <c r="AG79">
        <v>0.94</v>
      </c>
      <c r="AH79">
        <v>0.72</v>
      </c>
      <c r="AI79">
        <v>0.59</v>
      </c>
      <c r="AJ79">
        <v>0.52</v>
      </c>
      <c r="AK79">
        <v>0.96</v>
      </c>
      <c r="AL79">
        <v>2.9</v>
      </c>
      <c r="AM79">
        <v>0.48</v>
      </c>
      <c r="AN79">
        <v>0.48</v>
      </c>
      <c r="AO79">
        <v>25.09</v>
      </c>
      <c r="AP79">
        <v>0</v>
      </c>
      <c r="AQ79">
        <v>53.34</v>
      </c>
      <c r="AR79">
        <v>11.29</v>
      </c>
      <c r="AS79">
        <v>0</v>
      </c>
      <c r="AT79">
        <v>0</v>
      </c>
      <c r="AU79">
        <v>0</v>
      </c>
      <c r="AV79">
        <v>0</v>
      </c>
      <c r="AW79">
        <v>3.79</v>
      </c>
      <c r="AX79">
        <v>18.82</v>
      </c>
      <c r="AY79">
        <v>10</v>
      </c>
      <c r="AZ79">
        <v>20</v>
      </c>
      <c r="BA79">
        <v>50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249.29000000000002</v>
      </c>
      <c r="I80" s="88">
        <v>0.77</v>
      </c>
      <c r="J80" s="88">
        <v>6.04</v>
      </c>
      <c r="K80" s="88">
        <v>0</v>
      </c>
      <c r="L80" s="88">
        <v>3.09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150.54</v>
      </c>
      <c r="X80">
        <v>5.45</v>
      </c>
      <c r="Y80">
        <v>25.48</v>
      </c>
      <c r="Z80">
        <v>38.6</v>
      </c>
      <c r="AA80">
        <v>3.09</v>
      </c>
      <c r="AB80">
        <v>0.77</v>
      </c>
      <c r="AC80">
        <v>0.36</v>
      </c>
      <c r="AD80">
        <v>0.52</v>
      </c>
      <c r="AE80">
        <v>0.93</v>
      </c>
      <c r="AF80">
        <v>0.77</v>
      </c>
      <c r="AG80">
        <v>0.94</v>
      </c>
      <c r="AH80">
        <v>0.72</v>
      </c>
      <c r="AI80">
        <v>0.59</v>
      </c>
      <c r="AJ80">
        <v>0.52</v>
      </c>
      <c r="AK80">
        <v>0.96</v>
      </c>
      <c r="AL80">
        <v>2.9</v>
      </c>
      <c r="AM80">
        <v>0.48</v>
      </c>
      <c r="AN80">
        <v>0.48</v>
      </c>
      <c r="AO80">
        <v>25.09</v>
      </c>
      <c r="AP80">
        <v>0</v>
      </c>
      <c r="AQ80">
        <v>53.34</v>
      </c>
      <c r="AR80">
        <v>11.29</v>
      </c>
      <c r="AS80">
        <v>0</v>
      </c>
      <c r="AT80">
        <v>0</v>
      </c>
      <c r="AU80">
        <v>0</v>
      </c>
      <c r="AV80">
        <v>0</v>
      </c>
      <c r="AW80">
        <v>3.79</v>
      </c>
      <c r="AX80">
        <v>18.82</v>
      </c>
      <c r="AY80">
        <v>10</v>
      </c>
      <c r="AZ80">
        <v>20</v>
      </c>
      <c r="BA80">
        <v>50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272.46000000000004</v>
      </c>
      <c r="I81" s="88">
        <v>0.77</v>
      </c>
      <c r="J81" s="88">
        <v>6.04</v>
      </c>
      <c r="K81" s="88">
        <v>0</v>
      </c>
      <c r="L81" s="88">
        <v>3.09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80.099999999999994</v>
      </c>
      <c r="X81">
        <v>5.45</v>
      </c>
      <c r="Y81">
        <v>25.48</v>
      </c>
      <c r="Z81">
        <v>63.69</v>
      </c>
      <c r="AA81">
        <v>3.09</v>
      </c>
      <c r="AB81">
        <v>0.77</v>
      </c>
      <c r="AC81">
        <v>0.36</v>
      </c>
      <c r="AD81">
        <v>0.52</v>
      </c>
      <c r="AE81">
        <v>0.93</v>
      </c>
      <c r="AF81">
        <v>0.77</v>
      </c>
      <c r="AG81">
        <v>0.94</v>
      </c>
      <c r="AH81">
        <v>0.72</v>
      </c>
      <c r="AI81">
        <v>0.59</v>
      </c>
      <c r="AJ81">
        <v>0.52</v>
      </c>
      <c r="AK81">
        <v>0.96</v>
      </c>
      <c r="AL81">
        <v>2.9</v>
      </c>
      <c r="AM81">
        <v>0.48</v>
      </c>
      <c r="AN81">
        <v>0.48</v>
      </c>
      <c r="AO81">
        <v>25.09</v>
      </c>
      <c r="AP81">
        <v>68.52</v>
      </c>
      <c r="AQ81">
        <v>53.34</v>
      </c>
      <c r="AR81">
        <v>11.29</v>
      </c>
      <c r="AS81">
        <v>0</v>
      </c>
      <c r="AT81">
        <v>0</v>
      </c>
      <c r="AU81">
        <v>0</v>
      </c>
      <c r="AV81">
        <v>0</v>
      </c>
      <c r="AW81">
        <v>3.79</v>
      </c>
      <c r="AX81">
        <v>18.82</v>
      </c>
      <c r="AY81">
        <v>10</v>
      </c>
      <c r="AZ81">
        <v>20</v>
      </c>
      <c r="BA81">
        <v>50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281.14000000000004</v>
      </c>
      <c r="I82" s="88">
        <v>0.77</v>
      </c>
      <c r="J82" s="88">
        <v>6.04</v>
      </c>
      <c r="K82" s="88">
        <v>0</v>
      </c>
      <c r="L82" s="88">
        <v>3.09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80.099999999999994</v>
      </c>
      <c r="X82">
        <v>5.45</v>
      </c>
      <c r="Y82">
        <v>25.48</v>
      </c>
      <c r="Z82">
        <v>63.69</v>
      </c>
      <c r="AA82">
        <v>3.09</v>
      </c>
      <c r="AB82">
        <v>0.77</v>
      </c>
      <c r="AC82">
        <v>0.36</v>
      </c>
      <c r="AD82">
        <v>0.52</v>
      </c>
      <c r="AE82">
        <v>0.93</v>
      </c>
      <c r="AF82">
        <v>0.77</v>
      </c>
      <c r="AG82">
        <v>0.94</v>
      </c>
      <c r="AH82">
        <v>0.72</v>
      </c>
      <c r="AI82">
        <v>0.59</v>
      </c>
      <c r="AJ82">
        <v>0.52</v>
      </c>
      <c r="AK82">
        <v>0.96</v>
      </c>
      <c r="AL82">
        <v>2.9</v>
      </c>
      <c r="AM82">
        <v>0.48</v>
      </c>
      <c r="AN82">
        <v>0.48</v>
      </c>
      <c r="AO82">
        <v>25.09</v>
      </c>
      <c r="AP82">
        <v>77.2</v>
      </c>
      <c r="AQ82">
        <v>53.34</v>
      </c>
      <c r="AR82">
        <v>11.29</v>
      </c>
      <c r="AS82">
        <v>0</v>
      </c>
      <c r="AT82">
        <v>0</v>
      </c>
      <c r="AU82">
        <v>0</v>
      </c>
      <c r="AV82">
        <v>0</v>
      </c>
      <c r="AW82">
        <v>3.79</v>
      </c>
      <c r="AX82">
        <v>18.82</v>
      </c>
      <c r="AY82">
        <v>10</v>
      </c>
      <c r="AZ82">
        <v>20</v>
      </c>
      <c r="BA82">
        <v>50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264.75000000000006</v>
      </c>
      <c r="I83" s="88">
        <v>0.77</v>
      </c>
      <c r="J83" s="88">
        <v>6.04</v>
      </c>
      <c r="K83" s="88">
        <v>0</v>
      </c>
      <c r="L83" s="88">
        <v>4.63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63.69</v>
      </c>
      <c r="X83">
        <v>5.45</v>
      </c>
      <c r="Y83">
        <v>25.48</v>
      </c>
      <c r="Z83">
        <v>63.69</v>
      </c>
      <c r="AA83">
        <v>4.63</v>
      </c>
      <c r="AB83">
        <v>0.72</v>
      </c>
      <c r="AC83">
        <v>0.36</v>
      </c>
      <c r="AD83">
        <v>0.52</v>
      </c>
      <c r="AE83">
        <v>0.93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2.9</v>
      </c>
      <c r="AM83">
        <v>0.48</v>
      </c>
      <c r="AN83">
        <v>0.48</v>
      </c>
      <c r="AO83">
        <v>25.09</v>
      </c>
      <c r="AP83">
        <v>77.2</v>
      </c>
      <c r="AQ83">
        <v>53.34</v>
      </c>
      <c r="AR83">
        <v>11.29</v>
      </c>
      <c r="AS83">
        <v>0</v>
      </c>
      <c r="AT83">
        <v>0</v>
      </c>
      <c r="AU83">
        <v>0</v>
      </c>
      <c r="AV83">
        <v>0</v>
      </c>
      <c r="AW83">
        <v>3.79</v>
      </c>
      <c r="AX83">
        <v>18.82</v>
      </c>
      <c r="AY83">
        <v>10</v>
      </c>
      <c r="AZ83">
        <v>20</v>
      </c>
      <c r="BA83">
        <v>50</v>
      </c>
      <c r="BB83">
        <v>50</v>
      </c>
      <c r="BC83">
        <v>0</v>
      </c>
      <c r="BD83">
        <v>0</v>
      </c>
    </row>
    <row r="84" spans="7:56">
      <c r="G84" t="s">
        <v>126</v>
      </c>
      <c r="H84" s="115">
        <v>259.93000000000006</v>
      </c>
      <c r="I84" s="88">
        <v>0.77</v>
      </c>
      <c r="J84" s="88">
        <v>6.04</v>
      </c>
      <c r="K84" s="88">
        <v>0</v>
      </c>
      <c r="L84" s="88">
        <v>4.63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63.69</v>
      </c>
      <c r="X84">
        <v>5.45</v>
      </c>
      <c r="Y84">
        <v>25.48</v>
      </c>
      <c r="Z84">
        <v>63.69</v>
      </c>
      <c r="AA84">
        <v>4.63</v>
      </c>
      <c r="AB84">
        <v>0.72</v>
      </c>
      <c r="AC84">
        <v>0.36</v>
      </c>
      <c r="AD84">
        <v>0.52</v>
      </c>
      <c r="AE84">
        <v>0.93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2.9</v>
      </c>
      <c r="AM84">
        <v>0.48</v>
      </c>
      <c r="AN84">
        <v>0.48</v>
      </c>
      <c r="AO84">
        <v>25.09</v>
      </c>
      <c r="AP84">
        <v>72.38</v>
      </c>
      <c r="AQ84">
        <v>53.34</v>
      </c>
      <c r="AR84">
        <v>11.29</v>
      </c>
      <c r="AS84">
        <v>0</v>
      </c>
      <c r="AT84">
        <v>0</v>
      </c>
      <c r="AU84">
        <v>0</v>
      </c>
      <c r="AV84">
        <v>0</v>
      </c>
      <c r="AW84">
        <v>3.79</v>
      </c>
      <c r="AX84">
        <v>18.82</v>
      </c>
      <c r="AY84">
        <v>10</v>
      </c>
      <c r="AZ84">
        <v>20</v>
      </c>
      <c r="BA84">
        <v>50</v>
      </c>
      <c r="BB84">
        <v>50</v>
      </c>
      <c r="BC84">
        <v>0</v>
      </c>
      <c r="BD84">
        <v>0</v>
      </c>
    </row>
    <row r="85" spans="7:56">
      <c r="G85" t="s">
        <v>127</v>
      </c>
      <c r="H85" s="115">
        <v>249.31</v>
      </c>
      <c r="I85" s="88">
        <v>0.77</v>
      </c>
      <c r="J85" s="88">
        <v>6.04</v>
      </c>
      <c r="K85" s="88">
        <v>0</v>
      </c>
      <c r="L85" s="88">
        <v>4.63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63.69</v>
      </c>
      <c r="X85">
        <v>5.45</v>
      </c>
      <c r="Y85">
        <v>25.48</v>
      </c>
      <c r="Z85">
        <v>0</v>
      </c>
      <c r="AA85">
        <v>4.63</v>
      </c>
      <c r="AB85">
        <v>0.72</v>
      </c>
      <c r="AC85">
        <v>0.36</v>
      </c>
      <c r="AD85">
        <v>0.52</v>
      </c>
      <c r="AE85">
        <v>0.93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2.9</v>
      </c>
      <c r="AM85">
        <v>0.48</v>
      </c>
      <c r="AN85">
        <v>0.48</v>
      </c>
      <c r="AO85">
        <v>25.09</v>
      </c>
      <c r="AP85">
        <v>125.45</v>
      </c>
      <c r="AQ85">
        <v>53.34</v>
      </c>
      <c r="AR85">
        <v>11.29</v>
      </c>
      <c r="AS85">
        <v>0</v>
      </c>
      <c r="AT85">
        <v>0</v>
      </c>
      <c r="AU85">
        <v>0</v>
      </c>
      <c r="AV85">
        <v>0</v>
      </c>
      <c r="AW85">
        <v>3.79</v>
      </c>
      <c r="AX85">
        <v>18.82</v>
      </c>
      <c r="AY85">
        <v>10</v>
      </c>
      <c r="AZ85">
        <v>20</v>
      </c>
      <c r="BA85">
        <v>50</v>
      </c>
      <c r="BB85">
        <v>50</v>
      </c>
      <c r="BC85">
        <v>0</v>
      </c>
      <c r="BD85">
        <v>0</v>
      </c>
    </row>
    <row r="86" spans="7:56">
      <c r="G86" t="s">
        <v>128</v>
      </c>
      <c r="H86" s="115">
        <v>123.86000000000001</v>
      </c>
      <c r="I86" s="88">
        <v>0.77</v>
      </c>
      <c r="J86" s="88">
        <v>6.04</v>
      </c>
      <c r="K86" s="88">
        <v>0</v>
      </c>
      <c r="L86" s="88">
        <v>4.63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63.69</v>
      </c>
      <c r="X86">
        <v>5.45</v>
      </c>
      <c r="Y86">
        <v>25.48</v>
      </c>
      <c r="Z86">
        <v>0</v>
      </c>
      <c r="AA86">
        <v>4.63</v>
      </c>
      <c r="AB86">
        <v>0.72</v>
      </c>
      <c r="AC86">
        <v>0.36</v>
      </c>
      <c r="AD86">
        <v>0.52</v>
      </c>
      <c r="AE86">
        <v>0.93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2.9</v>
      </c>
      <c r="AM86">
        <v>0.48</v>
      </c>
      <c r="AN86">
        <v>0.48</v>
      </c>
      <c r="AO86">
        <v>25.09</v>
      </c>
      <c r="AP86">
        <v>0</v>
      </c>
      <c r="AQ86">
        <v>53.34</v>
      </c>
      <c r="AR86">
        <v>11.29</v>
      </c>
      <c r="AS86">
        <v>0</v>
      </c>
      <c r="AT86">
        <v>0</v>
      </c>
      <c r="AU86">
        <v>0</v>
      </c>
      <c r="AV86">
        <v>0</v>
      </c>
      <c r="AW86">
        <v>3.79</v>
      </c>
      <c r="AX86">
        <v>18.82</v>
      </c>
      <c r="AY86">
        <v>10</v>
      </c>
      <c r="AZ86">
        <v>20</v>
      </c>
      <c r="BA86">
        <v>50</v>
      </c>
      <c r="BB86">
        <v>50</v>
      </c>
      <c r="BC86">
        <v>0</v>
      </c>
      <c r="BD86">
        <v>0</v>
      </c>
    </row>
    <row r="87" spans="7:56">
      <c r="G87" t="s">
        <v>129</v>
      </c>
      <c r="H87" s="115">
        <v>60.169999999999987</v>
      </c>
      <c r="I87" s="88">
        <v>0.77</v>
      </c>
      <c r="J87" s="88">
        <v>6.04</v>
      </c>
      <c r="K87" s="88">
        <v>0</v>
      </c>
      <c r="L87" s="88">
        <v>4.63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5.45</v>
      </c>
      <c r="Y87">
        <v>25.48</v>
      </c>
      <c r="Z87">
        <v>0</v>
      </c>
      <c r="AA87">
        <v>4.63</v>
      </c>
      <c r="AB87">
        <v>0.72</v>
      </c>
      <c r="AC87">
        <v>0.36</v>
      </c>
      <c r="AD87">
        <v>0.52</v>
      </c>
      <c r="AE87">
        <v>0.93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2.9</v>
      </c>
      <c r="AM87">
        <v>0.48</v>
      </c>
      <c r="AN87">
        <v>0.48</v>
      </c>
      <c r="AO87">
        <v>25.09</v>
      </c>
      <c r="AP87">
        <v>0</v>
      </c>
      <c r="AQ87">
        <v>53.34</v>
      </c>
      <c r="AR87">
        <v>11.29</v>
      </c>
      <c r="AS87">
        <v>0</v>
      </c>
      <c r="AT87">
        <v>0</v>
      </c>
      <c r="AU87">
        <v>0</v>
      </c>
      <c r="AV87">
        <v>0</v>
      </c>
      <c r="AW87">
        <v>3.79</v>
      </c>
      <c r="AX87">
        <v>18.82</v>
      </c>
      <c r="AY87">
        <v>10</v>
      </c>
      <c r="AZ87">
        <v>20</v>
      </c>
      <c r="BA87">
        <v>50</v>
      </c>
      <c r="BB87">
        <v>50</v>
      </c>
      <c r="BC87">
        <v>0</v>
      </c>
      <c r="BD87">
        <v>0</v>
      </c>
    </row>
    <row r="88" spans="7:56">
      <c r="G88" t="s">
        <v>130</v>
      </c>
      <c r="H88" s="115">
        <v>60.169999999999987</v>
      </c>
      <c r="I88" s="88">
        <v>0.77</v>
      </c>
      <c r="J88" s="88">
        <v>6.04</v>
      </c>
      <c r="K88" s="88">
        <v>0</v>
      </c>
      <c r="L88" s="88">
        <v>4.63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5.45</v>
      </c>
      <c r="Y88">
        <v>25.48</v>
      </c>
      <c r="Z88">
        <v>0</v>
      </c>
      <c r="AA88">
        <v>4.63</v>
      </c>
      <c r="AB88">
        <v>0.72</v>
      </c>
      <c r="AC88">
        <v>0.36</v>
      </c>
      <c r="AD88">
        <v>0.52</v>
      </c>
      <c r="AE88">
        <v>0.93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2.9</v>
      </c>
      <c r="AM88">
        <v>0.48</v>
      </c>
      <c r="AN88">
        <v>0.48</v>
      </c>
      <c r="AO88">
        <v>25.09</v>
      </c>
      <c r="AP88">
        <v>0</v>
      </c>
      <c r="AQ88">
        <v>53.34</v>
      </c>
      <c r="AR88">
        <v>11.29</v>
      </c>
      <c r="AS88">
        <v>0</v>
      </c>
      <c r="AT88">
        <v>0</v>
      </c>
      <c r="AU88">
        <v>0</v>
      </c>
      <c r="AV88">
        <v>0</v>
      </c>
      <c r="AW88">
        <v>3.79</v>
      </c>
      <c r="AX88">
        <v>18.82</v>
      </c>
      <c r="AY88">
        <v>10</v>
      </c>
      <c r="AZ88">
        <v>20</v>
      </c>
      <c r="BA88">
        <v>50</v>
      </c>
      <c r="BB88">
        <v>50</v>
      </c>
      <c r="BC88">
        <v>0</v>
      </c>
      <c r="BD88">
        <v>0</v>
      </c>
    </row>
    <row r="89" spans="7:56">
      <c r="G89" t="s">
        <v>131</v>
      </c>
      <c r="H89" s="115">
        <v>60.169999999999987</v>
      </c>
      <c r="I89" s="88">
        <v>0.77</v>
      </c>
      <c r="J89" s="88">
        <v>6.04</v>
      </c>
      <c r="K89" s="88">
        <v>0</v>
      </c>
      <c r="L89" s="88">
        <v>4.63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5.45</v>
      </c>
      <c r="Y89">
        <v>25.48</v>
      </c>
      <c r="Z89">
        <v>0</v>
      </c>
      <c r="AA89">
        <v>4.63</v>
      </c>
      <c r="AB89">
        <v>0.72</v>
      </c>
      <c r="AC89">
        <v>0.36</v>
      </c>
      <c r="AD89">
        <v>0.52</v>
      </c>
      <c r="AE89">
        <v>0.93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2.9</v>
      </c>
      <c r="AM89">
        <v>0.48</v>
      </c>
      <c r="AN89">
        <v>0.48</v>
      </c>
      <c r="AO89">
        <v>25.09</v>
      </c>
      <c r="AP89">
        <v>0</v>
      </c>
      <c r="AQ89">
        <v>53.34</v>
      </c>
      <c r="AR89">
        <v>11.29</v>
      </c>
      <c r="AS89">
        <v>0</v>
      </c>
      <c r="AT89">
        <v>0</v>
      </c>
      <c r="AU89">
        <v>0</v>
      </c>
      <c r="AV89">
        <v>0</v>
      </c>
      <c r="AW89">
        <v>3.79</v>
      </c>
      <c r="AX89">
        <v>18.82</v>
      </c>
      <c r="AY89">
        <v>10</v>
      </c>
      <c r="AZ89">
        <v>20</v>
      </c>
      <c r="BA89">
        <v>50</v>
      </c>
      <c r="BB89">
        <v>50</v>
      </c>
      <c r="BC89">
        <v>0</v>
      </c>
      <c r="BD89">
        <v>0</v>
      </c>
    </row>
    <row r="90" spans="7:56">
      <c r="G90" t="s">
        <v>132</v>
      </c>
      <c r="H90" s="115">
        <v>60.169999999999987</v>
      </c>
      <c r="I90" s="88">
        <v>0.77</v>
      </c>
      <c r="J90" s="88">
        <v>6.04</v>
      </c>
      <c r="K90" s="88">
        <v>0</v>
      </c>
      <c r="L90" s="88">
        <v>4.63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5.45</v>
      </c>
      <c r="Y90">
        <v>25.48</v>
      </c>
      <c r="Z90">
        <v>0</v>
      </c>
      <c r="AA90">
        <v>4.63</v>
      </c>
      <c r="AB90">
        <v>0.72</v>
      </c>
      <c r="AC90">
        <v>0.36</v>
      </c>
      <c r="AD90">
        <v>0.52</v>
      </c>
      <c r="AE90">
        <v>0.93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2.9</v>
      </c>
      <c r="AM90">
        <v>0.48</v>
      </c>
      <c r="AN90">
        <v>0.48</v>
      </c>
      <c r="AO90">
        <v>25.09</v>
      </c>
      <c r="AP90">
        <v>0</v>
      </c>
      <c r="AQ90">
        <v>53.34</v>
      </c>
      <c r="AR90">
        <v>11.29</v>
      </c>
      <c r="AS90">
        <v>0</v>
      </c>
      <c r="AT90">
        <v>0</v>
      </c>
      <c r="AU90">
        <v>0</v>
      </c>
      <c r="AV90">
        <v>0</v>
      </c>
      <c r="AW90">
        <v>3.79</v>
      </c>
      <c r="AX90">
        <v>18.82</v>
      </c>
      <c r="AY90">
        <v>10</v>
      </c>
      <c r="AZ90">
        <v>20</v>
      </c>
      <c r="BA90">
        <v>50</v>
      </c>
      <c r="BB90">
        <v>50</v>
      </c>
      <c r="BC90">
        <v>0</v>
      </c>
      <c r="BD90">
        <v>0</v>
      </c>
    </row>
    <row r="91" spans="7:56">
      <c r="G91" t="s">
        <v>133</v>
      </c>
      <c r="H91" s="115">
        <v>53.959999999999994</v>
      </c>
      <c r="I91" s="88">
        <v>0.72</v>
      </c>
      <c r="J91" s="88">
        <v>5.95</v>
      </c>
      <c r="K91" s="88">
        <v>0</v>
      </c>
      <c r="L91" s="88">
        <v>2.9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5.36</v>
      </c>
      <c r="Y91">
        <v>20.38</v>
      </c>
      <c r="Z91">
        <v>0</v>
      </c>
      <c r="AA91">
        <v>2.9</v>
      </c>
      <c r="AB91">
        <v>0.72</v>
      </c>
      <c r="AC91">
        <v>0.36</v>
      </c>
      <c r="AD91">
        <v>0.52</v>
      </c>
      <c r="AE91">
        <v>0.93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2.9</v>
      </c>
      <c r="AM91">
        <v>0.48</v>
      </c>
      <c r="AN91">
        <v>0.48</v>
      </c>
      <c r="AO91">
        <v>24.12</v>
      </c>
      <c r="AP91">
        <v>0</v>
      </c>
      <c r="AQ91">
        <v>53.34</v>
      </c>
      <c r="AR91">
        <v>11.29</v>
      </c>
      <c r="AS91">
        <v>179.46</v>
      </c>
      <c r="AT91">
        <v>0</v>
      </c>
      <c r="AU91">
        <v>60.16</v>
      </c>
      <c r="AV91">
        <v>0</v>
      </c>
      <c r="AW91">
        <v>3.79</v>
      </c>
      <c r="AX91">
        <v>18.82</v>
      </c>
      <c r="AY91">
        <v>10</v>
      </c>
      <c r="AZ91">
        <v>20</v>
      </c>
      <c r="BA91">
        <v>50</v>
      </c>
      <c r="BB91">
        <v>50</v>
      </c>
      <c r="BC91">
        <v>0</v>
      </c>
      <c r="BD91">
        <v>0</v>
      </c>
    </row>
    <row r="92" spans="7:56">
      <c r="G92" t="s">
        <v>134</v>
      </c>
      <c r="H92" s="115">
        <v>53.959999999999994</v>
      </c>
      <c r="I92" s="88">
        <v>0.72</v>
      </c>
      <c r="J92" s="88">
        <v>5.95</v>
      </c>
      <c r="K92" s="88">
        <v>0</v>
      </c>
      <c r="L92" s="88">
        <v>2.9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5.36</v>
      </c>
      <c r="Y92">
        <v>20.38</v>
      </c>
      <c r="Z92">
        <v>0</v>
      </c>
      <c r="AA92">
        <v>2.9</v>
      </c>
      <c r="AB92">
        <v>0.72</v>
      </c>
      <c r="AC92">
        <v>0.36</v>
      </c>
      <c r="AD92">
        <v>0.52</v>
      </c>
      <c r="AE92">
        <v>0.93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2.9</v>
      </c>
      <c r="AM92">
        <v>0.48</v>
      </c>
      <c r="AN92">
        <v>0.48</v>
      </c>
      <c r="AO92">
        <v>24.12</v>
      </c>
      <c r="AP92">
        <v>0</v>
      </c>
      <c r="AQ92">
        <v>53.34</v>
      </c>
      <c r="AR92">
        <v>11.29</v>
      </c>
      <c r="AS92">
        <v>179.46</v>
      </c>
      <c r="AT92">
        <v>0</v>
      </c>
      <c r="AU92">
        <v>60.16</v>
      </c>
      <c r="AV92">
        <v>0</v>
      </c>
      <c r="AW92">
        <v>3.79</v>
      </c>
      <c r="AX92">
        <v>18.82</v>
      </c>
      <c r="AY92">
        <v>10</v>
      </c>
      <c r="AZ92">
        <v>20</v>
      </c>
      <c r="BA92">
        <v>50</v>
      </c>
      <c r="BB92">
        <v>50</v>
      </c>
      <c r="BC92">
        <v>0</v>
      </c>
      <c r="BD92">
        <v>0</v>
      </c>
    </row>
    <row r="93" spans="7:56">
      <c r="G93" t="s">
        <v>135</v>
      </c>
      <c r="H93" s="115">
        <v>53.959999999999994</v>
      </c>
      <c r="I93" s="88">
        <v>0.72</v>
      </c>
      <c r="J93" s="88">
        <v>5.95</v>
      </c>
      <c r="K93" s="88">
        <v>0</v>
      </c>
      <c r="L93" s="88">
        <v>2.9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5.36</v>
      </c>
      <c r="Y93">
        <v>20.38</v>
      </c>
      <c r="Z93">
        <v>0</v>
      </c>
      <c r="AA93">
        <v>2.9</v>
      </c>
      <c r="AB93">
        <v>0.72</v>
      </c>
      <c r="AC93">
        <v>0.36</v>
      </c>
      <c r="AD93">
        <v>0.52</v>
      </c>
      <c r="AE93">
        <v>0.93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2.9</v>
      </c>
      <c r="AM93">
        <v>0.48</v>
      </c>
      <c r="AN93">
        <v>0.48</v>
      </c>
      <c r="AO93">
        <v>24.12</v>
      </c>
      <c r="AP93">
        <v>0</v>
      </c>
      <c r="AQ93">
        <v>53.34</v>
      </c>
      <c r="AR93">
        <v>11.29</v>
      </c>
      <c r="AS93">
        <v>179.46</v>
      </c>
      <c r="AT93">
        <v>0</v>
      </c>
      <c r="AU93">
        <v>60.16</v>
      </c>
      <c r="AV93">
        <v>0</v>
      </c>
      <c r="AW93">
        <v>3.79</v>
      </c>
      <c r="AX93">
        <v>18.82</v>
      </c>
      <c r="AY93">
        <v>10</v>
      </c>
      <c r="AZ93">
        <v>20</v>
      </c>
      <c r="BA93">
        <v>50</v>
      </c>
      <c r="BB93">
        <v>50</v>
      </c>
      <c r="BC93">
        <v>0</v>
      </c>
      <c r="BD93">
        <v>0</v>
      </c>
    </row>
    <row r="94" spans="7:56">
      <c r="G94" t="s">
        <v>136</v>
      </c>
      <c r="H94" s="115">
        <v>53.959999999999994</v>
      </c>
      <c r="I94" s="88">
        <v>0.72</v>
      </c>
      <c r="J94" s="88">
        <v>5.95</v>
      </c>
      <c r="K94" s="88">
        <v>0</v>
      </c>
      <c r="L94" s="88">
        <v>2.9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5.36</v>
      </c>
      <c r="Y94">
        <v>20.38</v>
      </c>
      <c r="Z94">
        <v>0</v>
      </c>
      <c r="AA94">
        <v>2.9</v>
      </c>
      <c r="AB94">
        <v>0.72</v>
      </c>
      <c r="AC94">
        <v>0.36</v>
      </c>
      <c r="AD94">
        <v>0.52</v>
      </c>
      <c r="AE94">
        <v>0.93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2.9</v>
      </c>
      <c r="AM94">
        <v>0.48</v>
      </c>
      <c r="AN94">
        <v>0.48</v>
      </c>
      <c r="AO94">
        <v>24.12</v>
      </c>
      <c r="AP94">
        <v>0</v>
      </c>
      <c r="AQ94">
        <v>53.34</v>
      </c>
      <c r="AR94">
        <v>11.29</v>
      </c>
      <c r="AS94">
        <v>179.46</v>
      </c>
      <c r="AT94">
        <v>0</v>
      </c>
      <c r="AU94">
        <v>60.16</v>
      </c>
      <c r="AV94">
        <v>0</v>
      </c>
      <c r="AW94">
        <v>3.79</v>
      </c>
      <c r="AX94">
        <v>18.82</v>
      </c>
      <c r="AY94">
        <v>10</v>
      </c>
      <c r="AZ94">
        <v>20</v>
      </c>
      <c r="BA94">
        <v>50</v>
      </c>
      <c r="BB94">
        <v>50</v>
      </c>
      <c r="BC94">
        <v>0</v>
      </c>
      <c r="BD94">
        <v>0</v>
      </c>
    </row>
    <row r="95" spans="7:56">
      <c r="G95" t="s">
        <v>137</v>
      </c>
      <c r="H95" s="115">
        <v>53.959999999999994</v>
      </c>
      <c r="I95" s="88">
        <v>0.72</v>
      </c>
      <c r="J95" s="88">
        <v>5.95</v>
      </c>
      <c r="K95" s="88">
        <v>0</v>
      </c>
      <c r="L95" s="88">
        <v>2.9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5.36</v>
      </c>
      <c r="Y95">
        <v>20.38</v>
      </c>
      <c r="Z95">
        <v>0</v>
      </c>
      <c r="AA95">
        <v>2.9</v>
      </c>
      <c r="AB95">
        <v>0.72</v>
      </c>
      <c r="AC95">
        <v>0.36</v>
      </c>
      <c r="AD95">
        <v>0.52</v>
      </c>
      <c r="AE95">
        <v>0.93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2.9</v>
      </c>
      <c r="AM95">
        <v>0.48</v>
      </c>
      <c r="AN95">
        <v>0.48</v>
      </c>
      <c r="AO95">
        <v>24.12</v>
      </c>
      <c r="AP95">
        <v>0</v>
      </c>
      <c r="AQ95">
        <v>53.34</v>
      </c>
      <c r="AR95">
        <v>11.29</v>
      </c>
      <c r="AS95">
        <v>179.46</v>
      </c>
      <c r="AT95">
        <v>0</v>
      </c>
      <c r="AU95">
        <v>60.16</v>
      </c>
      <c r="AV95">
        <v>0</v>
      </c>
      <c r="AW95">
        <v>3.79</v>
      </c>
      <c r="AX95">
        <v>18.82</v>
      </c>
      <c r="AY95">
        <v>10</v>
      </c>
      <c r="AZ95">
        <v>20</v>
      </c>
      <c r="BA95">
        <v>50</v>
      </c>
      <c r="BB95">
        <v>50</v>
      </c>
      <c r="BC95">
        <v>0</v>
      </c>
      <c r="BD95">
        <v>0</v>
      </c>
    </row>
    <row r="96" spans="7:56">
      <c r="G96" t="s">
        <v>138</v>
      </c>
      <c r="H96" s="115">
        <v>53.959999999999994</v>
      </c>
      <c r="I96" s="88">
        <v>0.72</v>
      </c>
      <c r="J96" s="88">
        <v>5.95</v>
      </c>
      <c r="K96" s="88">
        <v>0</v>
      </c>
      <c r="L96" s="88">
        <v>2.9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5.36</v>
      </c>
      <c r="Y96">
        <v>20.38</v>
      </c>
      <c r="Z96">
        <v>0</v>
      </c>
      <c r="AA96">
        <v>2.9</v>
      </c>
      <c r="AB96">
        <v>0.72</v>
      </c>
      <c r="AC96">
        <v>0.36</v>
      </c>
      <c r="AD96">
        <v>0.52</v>
      </c>
      <c r="AE96">
        <v>0.93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2.9</v>
      </c>
      <c r="AM96">
        <v>0.48</v>
      </c>
      <c r="AN96">
        <v>0.48</v>
      </c>
      <c r="AO96">
        <v>24.12</v>
      </c>
      <c r="AP96">
        <v>0</v>
      </c>
      <c r="AQ96">
        <v>53.34</v>
      </c>
      <c r="AR96">
        <v>11.29</v>
      </c>
      <c r="AS96">
        <v>179.46</v>
      </c>
      <c r="AT96">
        <v>0</v>
      </c>
      <c r="AU96">
        <v>60.16</v>
      </c>
      <c r="AV96">
        <v>0</v>
      </c>
      <c r="AW96">
        <v>3.79</v>
      </c>
      <c r="AX96">
        <v>18.82</v>
      </c>
      <c r="AY96">
        <v>10</v>
      </c>
      <c r="AZ96">
        <v>20</v>
      </c>
      <c r="BA96">
        <v>50</v>
      </c>
      <c r="BB96">
        <v>50</v>
      </c>
      <c r="BC96">
        <v>0</v>
      </c>
      <c r="BD96">
        <v>0</v>
      </c>
    </row>
    <row r="97" spans="1:133">
      <c r="G97" t="s">
        <v>139</v>
      </c>
      <c r="H97" s="115">
        <v>53.959999999999994</v>
      </c>
      <c r="I97" s="88">
        <v>0.72</v>
      </c>
      <c r="J97" s="88">
        <v>5.95</v>
      </c>
      <c r="K97" s="88">
        <v>0</v>
      </c>
      <c r="L97" s="88">
        <v>2.9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5.36</v>
      </c>
      <c r="Y97">
        <v>20.38</v>
      </c>
      <c r="Z97">
        <v>0</v>
      </c>
      <c r="AA97">
        <v>2.9</v>
      </c>
      <c r="AB97">
        <v>0.72</v>
      </c>
      <c r="AC97">
        <v>0.36</v>
      </c>
      <c r="AD97">
        <v>0.52</v>
      </c>
      <c r="AE97">
        <v>0.93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2.9</v>
      </c>
      <c r="AM97">
        <v>0.48</v>
      </c>
      <c r="AN97">
        <v>0.48</v>
      </c>
      <c r="AO97">
        <v>24.12</v>
      </c>
      <c r="AP97">
        <v>0</v>
      </c>
      <c r="AQ97">
        <v>53.34</v>
      </c>
      <c r="AR97">
        <v>11.29</v>
      </c>
      <c r="AS97">
        <v>179.46</v>
      </c>
      <c r="AT97">
        <v>0</v>
      </c>
      <c r="AU97">
        <v>60.16</v>
      </c>
      <c r="AV97">
        <v>0</v>
      </c>
      <c r="AW97">
        <v>3.79</v>
      </c>
      <c r="AX97">
        <v>18.82</v>
      </c>
      <c r="AY97">
        <v>10</v>
      </c>
      <c r="AZ97">
        <v>20</v>
      </c>
      <c r="BA97">
        <v>50</v>
      </c>
      <c r="BB97">
        <v>50</v>
      </c>
      <c r="BC97">
        <v>0</v>
      </c>
      <c r="BD97">
        <v>0</v>
      </c>
    </row>
    <row r="98" spans="1:133">
      <c r="G98" t="s">
        <v>140</v>
      </c>
      <c r="H98" s="115">
        <v>53.959999999999994</v>
      </c>
      <c r="I98" s="88">
        <v>0.72</v>
      </c>
      <c r="J98" s="88">
        <v>5.95</v>
      </c>
      <c r="K98" s="88">
        <v>0</v>
      </c>
      <c r="L98" s="88">
        <v>2.9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5.36</v>
      </c>
      <c r="Y98">
        <v>20.38</v>
      </c>
      <c r="Z98">
        <v>0</v>
      </c>
      <c r="AA98">
        <v>2.9</v>
      </c>
      <c r="AB98">
        <v>0.72</v>
      </c>
      <c r="AC98">
        <v>0.36</v>
      </c>
      <c r="AD98">
        <v>0.52</v>
      </c>
      <c r="AE98">
        <v>0.93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2.9</v>
      </c>
      <c r="AM98">
        <v>0.48</v>
      </c>
      <c r="AN98">
        <v>0.48</v>
      </c>
      <c r="AO98">
        <v>24.12</v>
      </c>
      <c r="AP98">
        <v>0</v>
      </c>
      <c r="AQ98">
        <v>53.34</v>
      </c>
      <c r="AR98">
        <v>11.29</v>
      </c>
      <c r="AS98">
        <v>179.46</v>
      </c>
      <c r="AT98">
        <v>0</v>
      </c>
      <c r="AU98">
        <v>60.16</v>
      </c>
      <c r="AV98">
        <v>0</v>
      </c>
      <c r="AW98">
        <v>3.79</v>
      </c>
      <c r="AX98">
        <v>18.82</v>
      </c>
      <c r="AY98">
        <v>10</v>
      </c>
      <c r="AZ98">
        <v>20</v>
      </c>
      <c r="BA98">
        <v>50</v>
      </c>
      <c r="BB98">
        <v>50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5.1492799999999974</v>
      </c>
      <c r="I99" s="111">
        <f t="shared" ref="I99:BU99" si="1">SUM(I3:I98)/4000</f>
        <v>0.37306999999999996</v>
      </c>
      <c r="J99" s="111">
        <f t="shared" si="1"/>
        <v>0.13472000000000015</v>
      </c>
      <c r="K99" s="111">
        <f t="shared" si="1"/>
        <v>0</v>
      </c>
      <c r="L99" s="111">
        <f t="shared" si="1"/>
        <v>9.4389999999999821E-2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0.71072999999999986</v>
      </c>
      <c r="X99">
        <f t="shared" si="1"/>
        <v>0.12056000000000001</v>
      </c>
      <c r="Y99">
        <f t="shared" si="1"/>
        <v>0.54216000000000053</v>
      </c>
      <c r="Z99">
        <f t="shared" si="1"/>
        <v>0.28998250000000009</v>
      </c>
      <c r="AA99">
        <f t="shared" si="1"/>
        <v>9.4389999999999821E-2</v>
      </c>
      <c r="AB99">
        <f t="shared" si="1"/>
        <v>1.756000000000002E-2</v>
      </c>
      <c r="AC99">
        <f t="shared" si="1"/>
        <v>8.6399999999999914E-3</v>
      </c>
      <c r="AD99">
        <f t="shared" si="1"/>
        <v>1.2480000000000022E-2</v>
      </c>
      <c r="AE99">
        <f t="shared" si="1"/>
        <v>2.2320000000000041E-2</v>
      </c>
      <c r="AF99">
        <f t="shared" si="1"/>
        <v>1.7980000000000024E-2</v>
      </c>
      <c r="AG99">
        <f t="shared" si="1"/>
        <v>2.3399999999999997E-2</v>
      </c>
      <c r="AH99">
        <f t="shared" si="1"/>
        <v>1.6459999999999982E-2</v>
      </c>
      <c r="AI99">
        <f t="shared" si="1"/>
        <v>1.4160000000000034E-2</v>
      </c>
      <c r="AJ99">
        <f t="shared" si="1"/>
        <v>1.1120000000000014E-2</v>
      </c>
      <c r="AK99">
        <f t="shared" si="1"/>
        <v>2.3039999999999967E-2</v>
      </c>
      <c r="AL99">
        <f t="shared" si="1"/>
        <v>6.9600000000000037E-2</v>
      </c>
      <c r="AM99">
        <f t="shared" si="1"/>
        <v>1.1519999999999983E-2</v>
      </c>
      <c r="AN99">
        <f t="shared" si="1"/>
        <v>1.1519999999999983E-2</v>
      </c>
      <c r="AO99">
        <f t="shared" si="1"/>
        <v>0.59148999999999918</v>
      </c>
      <c r="AP99">
        <f t="shared" si="1"/>
        <v>1.9587124999999999</v>
      </c>
      <c r="AQ99">
        <f t="shared" si="1"/>
        <v>0.32004000000000005</v>
      </c>
      <c r="AR99">
        <f t="shared" si="1"/>
        <v>0.27095999999999965</v>
      </c>
      <c r="AS99">
        <f t="shared" si="1"/>
        <v>1.4356800000000001</v>
      </c>
      <c r="AT99">
        <f t="shared" si="1"/>
        <v>3.0939599999999996</v>
      </c>
      <c r="AU99">
        <f t="shared" si="1"/>
        <v>0.48128000000000021</v>
      </c>
      <c r="AV99">
        <f t="shared" si="1"/>
        <v>1.1049599999999995</v>
      </c>
      <c r="AW99">
        <f t="shared" si="1"/>
        <v>9.096000000000011E-2</v>
      </c>
      <c r="AX99">
        <f t="shared" si="1"/>
        <v>0.45167999999999969</v>
      </c>
      <c r="AY99">
        <f t="shared" si="1"/>
        <v>0.24</v>
      </c>
      <c r="AZ99">
        <f t="shared" si="1"/>
        <v>0.48</v>
      </c>
      <c r="BA99">
        <f t="shared" si="1"/>
        <v>1.2</v>
      </c>
      <c r="BB99">
        <f t="shared" si="1"/>
        <v>0.4</v>
      </c>
      <c r="BC99">
        <f t="shared" si="1"/>
        <v>0.8285450000000002</v>
      </c>
      <c r="BD99">
        <f t="shared" si="1"/>
        <v>0.35509000000000002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2022-12-02T05:03:35Z</dcterms:modified>
</cp:coreProperties>
</file>